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6875" windowHeight="10740" activeTab="3"/>
  </bookViews>
  <sheets>
    <sheet name="Grand Total" sheetId="14" r:id="rId1"/>
    <sheet name="Female" sheetId="13" r:id="rId2"/>
    <sheet name="Male" sheetId="12" r:id="rId3"/>
    <sheet name="Combined by Gender 2007" sheetId="11" r:id="rId4"/>
  </sheets>
  <calcPr calcId="125725"/>
</workbook>
</file>

<file path=xl/calcChain.xml><?xml version="1.0" encoding="utf-8"?>
<calcChain xmlns="http://schemas.openxmlformats.org/spreadsheetml/2006/main">
  <c r="S61" i="11"/>
  <c r="Q61"/>
  <c r="S59"/>
  <c r="Q59"/>
  <c r="S58"/>
  <c r="Q58"/>
  <c r="S57"/>
  <c r="Q57"/>
  <c r="S56"/>
  <c r="Q56"/>
  <c r="S55"/>
  <c r="Q55"/>
  <c r="S54"/>
  <c r="Q54"/>
  <c r="S53"/>
  <c r="Q53"/>
  <c r="S52"/>
  <c r="Q52"/>
  <c r="S51"/>
  <c r="Q51"/>
  <c r="S50"/>
  <c r="Q50"/>
  <c r="S49"/>
  <c r="Q49"/>
  <c r="S48"/>
  <c r="Q48"/>
  <c r="S47"/>
  <c r="U47" s="1"/>
  <c r="Q47"/>
  <c r="S46"/>
  <c r="Q46"/>
  <c r="S45"/>
  <c r="Q45"/>
  <c r="S44"/>
  <c r="Q44"/>
  <c r="S43"/>
  <c r="U43" s="1"/>
  <c r="Q43"/>
  <c r="S42"/>
  <c r="Q42"/>
  <c r="S41"/>
  <c r="Q41"/>
  <c r="S40"/>
  <c r="Q40"/>
  <c r="S39"/>
  <c r="Q39"/>
  <c r="S38"/>
  <c r="Q38"/>
  <c r="S37"/>
  <c r="Q37"/>
  <c r="S36"/>
  <c r="Q36"/>
  <c r="S35"/>
  <c r="U35" s="1"/>
  <c r="Q35"/>
  <c r="S34"/>
  <c r="Q34"/>
  <c r="S33"/>
  <c r="Q33"/>
  <c r="S32"/>
  <c r="Q32"/>
  <c r="S31"/>
  <c r="Q31"/>
  <c r="S30"/>
  <c r="U30" s="1"/>
  <c r="Q30"/>
  <c r="S29"/>
  <c r="Q29"/>
  <c r="S28"/>
  <c r="Q28"/>
  <c r="S27"/>
  <c r="Q27"/>
  <c r="S25"/>
  <c r="Q25"/>
  <c r="S24"/>
  <c r="Q24"/>
  <c r="S23"/>
  <c r="Q23"/>
  <c r="S22"/>
  <c r="Q22"/>
  <c r="S21"/>
  <c r="Q21"/>
  <c r="S20"/>
  <c r="Q20"/>
  <c r="S19"/>
  <c r="Q19"/>
  <c r="S18"/>
  <c r="Q18"/>
  <c r="S17"/>
  <c r="Q17"/>
  <c r="S16"/>
  <c r="Q16"/>
  <c r="S15"/>
  <c r="Q15"/>
  <c r="S14"/>
  <c r="Q14"/>
  <c r="S13"/>
  <c r="Q13"/>
  <c r="S12"/>
  <c r="Q12"/>
  <c r="S10"/>
  <c r="Q10"/>
  <c r="U50" l="1"/>
  <c r="U10"/>
  <c r="U13"/>
  <c r="U15"/>
  <c r="U17"/>
  <c r="U19"/>
  <c r="U21"/>
  <c r="U14"/>
  <c r="U16"/>
  <c r="U20"/>
  <c r="U32"/>
  <c r="U34"/>
  <c r="U36"/>
  <c r="U38"/>
  <c r="U40"/>
  <c r="U44"/>
  <c r="U48"/>
  <c r="U61"/>
  <c r="U18"/>
  <c r="U22"/>
  <c r="U24"/>
  <c r="U29"/>
  <c r="U37"/>
  <c r="U49"/>
  <c r="U51"/>
  <c r="U53"/>
  <c r="U55"/>
  <c r="U59"/>
  <c r="U12"/>
  <c r="U23"/>
  <c r="U25"/>
  <c r="U28"/>
  <c r="U39"/>
  <c r="U41"/>
  <c r="U58"/>
  <c r="U27"/>
  <c r="U31"/>
  <c r="U33"/>
  <c r="U42"/>
  <c r="U52"/>
  <c r="U54"/>
  <c r="U56"/>
  <c r="U45"/>
  <c r="U57"/>
  <c r="U46"/>
</calcChain>
</file>

<file path=xl/sharedStrings.xml><?xml version="1.0" encoding="utf-8"?>
<sst xmlns="http://schemas.openxmlformats.org/spreadsheetml/2006/main" count="356" uniqueCount="87">
  <si>
    <t>Male</t>
  </si>
  <si>
    <t>Numerator</t>
  </si>
  <si>
    <t>Denominator</t>
  </si>
  <si>
    <t>Female</t>
  </si>
  <si>
    <t>Grand 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</si>
  <si>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</si>
  <si>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</si>
  <si>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</si>
  <si>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</si>
  <si>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</si>
  <si>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</si>
  <si>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</si>
  <si>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</si>
  <si>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</si>
  <si>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</si>
  <si>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</si>
  <si>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</si>
  <si>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</si>
  <si>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</si>
  <si>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</si>
  <si>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</si>
  <si>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</si>
  <si>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</si>
  <si>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</si>
  <si>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</si>
  <si>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</si>
  <si>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</si>
  <si>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</si>
  <si>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</si>
  <si>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</si>
  <si>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</si>
  <si>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</si>
  <si>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</si>
  <si>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</si>
  <si>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</si>
  <si>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</si>
  <si>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</si>
  <si>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</si>
  <si>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</si>
  <si>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</si>
  <si>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</si>
  <si>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</si>
  <si>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</t>
  </si>
  <si>
    <t>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</si>
  <si>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</si>
  <si>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</si>
  <si>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</si>
  <si>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</si>
  <si>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</si>
  <si>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</si>
  <si>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</si>
  <si>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</si>
  <si>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</si>
  <si>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</si>
  <si>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</si>
  <si>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</si>
  <si>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</si>
  <si>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</si>
  <si>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</si>
  <si>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</si>
  <si>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</si>
  <si>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</si>
  <si>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</si>
  <si>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5P2:  Nontraditional Completers</t>
  </si>
  <si>
    <t>Male Students</t>
  </si>
  <si>
    <t>Program Year:  2006 - 2007</t>
  </si>
  <si>
    <t>Female Students</t>
  </si>
  <si>
    <t>Students by Gender</t>
  </si>
  <si>
    <t>(18.91%)</t>
  </si>
  <si>
    <t>(5,541)</t>
  </si>
  <si>
    <t>(1,048)</t>
  </si>
  <si>
    <t>(18.16%)</t>
  </si>
  <si>
    <t>(2,164)</t>
  </si>
  <si>
    <t>(393)</t>
  </si>
  <si>
    <t>(19.40%)</t>
  </si>
  <si>
    <t>(3,377)</t>
  </si>
  <si>
    <t>(655)</t>
  </si>
  <si>
    <t>(11.12%)</t>
  </si>
  <si>
    <t>(989)</t>
  </si>
  <si>
    <t>(110)</t>
  </si>
  <si>
    <t>(684)</t>
  </si>
  <si>
    <t>(20)</t>
  </si>
  <si>
    <t>(29.51%)</t>
  </si>
  <si>
    <t>(305)</t>
  </si>
  <si>
    <t>(90)</t>
  </si>
  <si>
    <t>Grand Total Students</t>
  </si>
  <si>
    <t>(2.92%)</t>
  </si>
</sst>
</file>

<file path=xl/styles.xml><?xml version="1.0" encoding="utf-8"?>
<styleSheet xmlns="http://schemas.openxmlformats.org/spreadsheetml/2006/main">
  <numFmts count="1">
    <numFmt numFmtId="164" formatCode="0.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10" fontId="0" fillId="0" borderId="0" xfId="0" applyNumberFormat="1"/>
    <xf numFmtId="3" fontId="19" fillId="0" borderId="0" xfId="0" applyNumberFormat="1" applyFont="1"/>
    <xf numFmtId="0" fontId="20" fillId="0" borderId="0" xfId="0" applyFont="1" applyAlignment="1">
      <alignment horizontal="left"/>
    </xf>
    <xf numFmtId="0" fontId="20" fillId="0" borderId="0" xfId="0" applyFont="1"/>
    <xf numFmtId="3" fontId="20" fillId="0" borderId="0" xfId="0" applyNumberFormat="1" applyFont="1"/>
    <xf numFmtId="3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10" fontId="0" fillId="0" borderId="0" xfId="0" applyNumberFormat="1" applyAlignment="1">
      <alignment horizontal="centerContinuous"/>
    </xf>
    <xf numFmtId="10" fontId="0" fillId="0" borderId="0" xfId="0" applyNumberFormat="1" applyFont="1" applyAlignment="1">
      <alignment horizontal="centerContinuous"/>
    </xf>
    <xf numFmtId="10" fontId="18" fillId="0" borderId="0" xfId="0" applyNumberFormat="1" applyFont="1" applyAlignment="1">
      <alignment horizontal="centerContinuous"/>
    </xf>
    <xf numFmtId="0" fontId="18" fillId="0" borderId="0" xfId="0" applyFont="1"/>
    <xf numFmtId="10" fontId="18" fillId="0" borderId="0" xfId="0" applyNumberFormat="1" applyFont="1"/>
    <xf numFmtId="164" fontId="18" fillId="0" borderId="0" xfId="0" applyNumberFormat="1" applyFont="1"/>
    <xf numFmtId="3" fontId="0" fillId="0" borderId="0" xfId="0" applyNumberFormat="1" applyAlignment="1">
      <alignment horizontal="centerContinuous"/>
    </xf>
    <xf numFmtId="3" fontId="18" fillId="0" borderId="0" xfId="0" applyNumberFormat="1" applyFont="1" applyAlignment="1">
      <alignment horizontal="centerContinuous"/>
    </xf>
    <xf numFmtId="3" fontId="0" fillId="0" borderId="0" xfId="0" applyNumberFormat="1"/>
    <xf numFmtId="3" fontId="18" fillId="0" borderId="0" xfId="0" applyNumberFormat="1" applyFont="1"/>
    <xf numFmtId="3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quotePrefix="1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/>
  </sheetViews>
  <sheetFormatPr defaultRowHeight="15"/>
  <cols>
    <col min="1" max="1" width="7.5703125" customWidth="1"/>
    <col min="2" max="2" width="15.140625" bestFit="1" customWidth="1"/>
    <col min="3" max="3" width="9.140625" style="20"/>
    <col min="4" max="4" width="3.85546875" customWidth="1"/>
    <col min="5" max="5" width="9.140625" style="20"/>
    <col min="6" max="6" width="3.85546875" customWidth="1"/>
    <col min="7" max="7" width="10.7109375" style="5" customWidth="1"/>
    <col min="8" max="8" width="3.85546875" customWidth="1"/>
  </cols>
  <sheetData>
    <row r="1" spans="1:8">
      <c r="A1" s="10" t="s">
        <v>62</v>
      </c>
      <c r="B1" s="11"/>
      <c r="C1" s="18"/>
      <c r="D1" s="2"/>
      <c r="E1" s="18"/>
      <c r="F1" s="2"/>
      <c r="G1" s="12"/>
      <c r="H1" s="2"/>
    </row>
    <row r="2" spans="1:8">
      <c r="A2" s="10" t="s">
        <v>63</v>
      </c>
      <c r="B2" s="11"/>
      <c r="C2" s="18"/>
      <c r="D2" s="2"/>
      <c r="E2" s="18"/>
      <c r="F2" s="2"/>
      <c r="G2" s="12"/>
      <c r="H2" s="2"/>
    </row>
    <row r="3" spans="1:8">
      <c r="A3" s="10" t="s">
        <v>85</v>
      </c>
      <c r="B3" s="11"/>
      <c r="C3" s="18"/>
      <c r="D3" s="2"/>
      <c r="E3" s="18"/>
      <c r="F3" s="2"/>
      <c r="G3" s="12"/>
      <c r="H3" s="2"/>
    </row>
    <row r="4" spans="1:8">
      <c r="A4" s="10" t="s">
        <v>65</v>
      </c>
      <c r="B4" s="11"/>
      <c r="C4" s="18"/>
      <c r="D4" s="2"/>
      <c r="E4" s="18"/>
      <c r="F4" s="2"/>
      <c r="G4" s="12"/>
      <c r="H4" s="2"/>
    </row>
    <row r="6" spans="1:8">
      <c r="A6" s="10"/>
      <c r="B6" s="11"/>
      <c r="C6" s="18" t="s">
        <v>4</v>
      </c>
      <c r="D6" s="2"/>
      <c r="E6" s="18"/>
      <c r="F6" s="2"/>
      <c r="G6" s="12"/>
      <c r="H6" s="2"/>
    </row>
    <row r="7" spans="1:8">
      <c r="A7" s="10"/>
      <c r="B7" s="11"/>
      <c r="C7" s="18" t="s">
        <v>47</v>
      </c>
      <c r="D7" s="2"/>
      <c r="E7" s="18"/>
      <c r="F7" s="2"/>
      <c r="G7" s="13" t="s">
        <v>42</v>
      </c>
      <c r="H7" s="2"/>
    </row>
    <row r="8" spans="1:8">
      <c r="A8" s="6" t="s">
        <v>44</v>
      </c>
      <c r="B8" s="6" t="s">
        <v>45</v>
      </c>
      <c r="C8" s="19" t="s">
        <v>1</v>
      </c>
      <c r="D8" s="4"/>
      <c r="E8" s="19" t="s">
        <v>2</v>
      </c>
      <c r="F8" s="4"/>
      <c r="G8" s="14" t="s">
        <v>43</v>
      </c>
      <c r="H8" s="4"/>
    </row>
    <row r="10" spans="1:8">
      <c r="A10" s="7">
        <v>503</v>
      </c>
      <c r="B10" s="8" t="s">
        <v>7</v>
      </c>
      <c r="C10" s="20">
        <v>46</v>
      </c>
      <c r="E10" s="20">
        <v>359</v>
      </c>
      <c r="G10" s="5">
        <v>0.12813370473537605</v>
      </c>
    </row>
    <row r="11" spans="1:8">
      <c r="A11" s="7">
        <v>508</v>
      </c>
      <c r="B11" s="8" t="s">
        <v>46</v>
      </c>
      <c r="C11" s="22" t="s">
        <v>70</v>
      </c>
      <c r="D11" s="23"/>
      <c r="E11" s="22" t="s">
        <v>69</v>
      </c>
      <c r="F11" s="23"/>
      <c r="G11" s="24" t="s">
        <v>68</v>
      </c>
    </row>
    <row r="12" spans="1:8">
      <c r="A12" s="7" t="s">
        <v>47</v>
      </c>
      <c r="B12" s="8" t="s">
        <v>48</v>
      </c>
      <c r="C12" s="26">
        <v>83</v>
      </c>
      <c r="D12" s="23"/>
      <c r="E12" s="26">
        <v>420</v>
      </c>
      <c r="F12" s="23"/>
      <c r="G12" s="27">
        <v>0.19761904761904761</v>
      </c>
    </row>
    <row r="13" spans="1:8">
      <c r="A13" s="7" t="s">
        <v>47</v>
      </c>
      <c r="B13" s="8" t="s">
        <v>49</v>
      </c>
      <c r="C13" s="26">
        <v>82</v>
      </c>
      <c r="D13" s="23"/>
      <c r="E13" s="26">
        <v>427</v>
      </c>
      <c r="F13" s="23"/>
      <c r="G13" s="27">
        <v>0.19203747072599531</v>
      </c>
    </row>
    <row r="14" spans="1:8">
      <c r="A14" s="7" t="s">
        <v>47</v>
      </c>
      <c r="B14" s="8" t="s">
        <v>50</v>
      </c>
      <c r="C14" s="26">
        <v>47</v>
      </c>
      <c r="D14" s="23"/>
      <c r="E14" s="26">
        <v>262</v>
      </c>
      <c r="F14" s="23"/>
      <c r="G14" s="27">
        <v>0.17938931297709923</v>
      </c>
    </row>
    <row r="15" spans="1:8">
      <c r="A15" s="7" t="s">
        <v>47</v>
      </c>
      <c r="B15" s="8" t="s">
        <v>51</v>
      </c>
      <c r="C15" s="26">
        <v>35</v>
      </c>
      <c r="D15" s="23"/>
      <c r="E15" s="26">
        <v>263</v>
      </c>
      <c r="F15" s="23"/>
      <c r="G15" s="27">
        <v>0.13307984790874525</v>
      </c>
    </row>
    <row r="16" spans="1:8">
      <c r="A16" s="7" t="s">
        <v>47</v>
      </c>
      <c r="B16" s="8" t="s">
        <v>52</v>
      </c>
      <c r="C16" s="26">
        <v>58</v>
      </c>
      <c r="D16" s="23"/>
      <c r="E16" s="26">
        <v>285</v>
      </c>
      <c r="F16" s="23"/>
      <c r="G16" s="27">
        <v>0.20350877192982456</v>
      </c>
    </row>
    <row r="17" spans="1:7">
      <c r="A17" s="7" t="s">
        <v>47</v>
      </c>
      <c r="B17" s="8" t="s">
        <v>53</v>
      </c>
      <c r="C17" s="26">
        <v>693</v>
      </c>
      <c r="D17" s="23"/>
      <c r="E17" s="26">
        <v>3542</v>
      </c>
      <c r="F17" s="23"/>
      <c r="G17" s="27">
        <v>0.19565217391304349</v>
      </c>
    </row>
    <row r="18" spans="1:7">
      <c r="A18" s="7" t="s">
        <v>47</v>
      </c>
      <c r="B18" s="8" t="s">
        <v>54</v>
      </c>
      <c r="C18" s="26">
        <v>50</v>
      </c>
      <c r="D18" s="23"/>
      <c r="E18" s="26">
        <v>342</v>
      </c>
      <c r="F18" s="23"/>
      <c r="G18" s="27">
        <v>0.14619883040935672</v>
      </c>
    </row>
    <row r="19" spans="1:7">
      <c r="A19" s="7">
        <v>507</v>
      </c>
      <c r="B19" s="8" t="s">
        <v>11</v>
      </c>
      <c r="C19" s="26">
        <v>19</v>
      </c>
      <c r="D19" s="23"/>
      <c r="E19" s="26">
        <v>158</v>
      </c>
      <c r="F19" s="23"/>
      <c r="G19" s="27">
        <v>0.12025316455696203</v>
      </c>
    </row>
    <row r="20" spans="1:7">
      <c r="A20" s="7">
        <v>502</v>
      </c>
      <c r="B20" s="8" t="s">
        <v>6</v>
      </c>
      <c r="C20" s="26">
        <v>289</v>
      </c>
      <c r="D20" s="23"/>
      <c r="E20" s="26">
        <v>1308</v>
      </c>
      <c r="F20" s="23"/>
      <c r="G20" s="27">
        <v>0.22094801223241589</v>
      </c>
    </row>
    <row r="21" spans="1:7">
      <c r="A21" s="7">
        <v>509</v>
      </c>
      <c r="B21" s="8" t="s">
        <v>12</v>
      </c>
      <c r="C21" s="26">
        <v>88</v>
      </c>
      <c r="D21" s="23"/>
      <c r="E21" s="26">
        <v>741</v>
      </c>
      <c r="F21" s="23"/>
      <c r="G21" s="27">
        <v>0.11875843454790823</v>
      </c>
    </row>
    <row r="22" spans="1:7">
      <c r="A22" s="7">
        <v>512</v>
      </c>
      <c r="B22" s="8" t="s">
        <v>15</v>
      </c>
      <c r="C22" s="26">
        <v>181</v>
      </c>
      <c r="D22" s="23"/>
      <c r="E22" s="26">
        <v>1292</v>
      </c>
      <c r="F22" s="23"/>
      <c r="G22" s="27">
        <v>0.14009287925696595</v>
      </c>
    </row>
    <row r="23" spans="1:7">
      <c r="A23" s="7">
        <v>540</v>
      </c>
      <c r="B23" s="8" t="s">
        <v>41</v>
      </c>
      <c r="C23" s="26">
        <v>33</v>
      </c>
      <c r="D23" s="23"/>
      <c r="E23" s="26">
        <v>276</v>
      </c>
      <c r="F23" s="23"/>
      <c r="G23" s="27">
        <v>0.11956521739130435</v>
      </c>
    </row>
    <row r="24" spans="1:7">
      <c r="A24" s="7">
        <v>519</v>
      </c>
      <c r="B24" s="8" t="s">
        <v>22</v>
      </c>
      <c r="C24" s="26">
        <v>14</v>
      </c>
      <c r="D24" s="23"/>
      <c r="E24" s="26">
        <v>126</v>
      </c>
      <c r="F24" s="23"/>
      <c r="G24" s="27">
        <v>0.1111111111111111</v>
      </c>
    </row>
    <row r="25" spans="1:7">
      <c r="A25" s="7">
        <v>514</v>
      </c>
      <c r="B25" s="8" t="s">
        <v>17</v>
      </c>
      <c r="C25" s="26">
        <v>183</v>
      </c>
      <c r="D25" s="23"/>
      <c r="E25" s="26">
        <v>853</v>
      </c>
      <c r="F25" s="23"/>
      <c r="G25" s="27">
        <v>0.21453692848769051</v>
      </c>
    </row>
    <row r="26" spans="1:7">
      <c r="A26" s="7">
        <v>529</v>
      </c>
      <c r="B26" s="8" t="s">
        <v>55</v>
      </c>
      <c r="C26" s="22" t="s">
        <v>79</v>
      </c>
      <c r="D26" s="23"/>
      <c r="E26" s="22" t="s">
        <v>78</v>
      </c>
      <c r="F26" s="23"/>
      <c r="G26" s="24" t="s">
        <v>77</v>
      </c>
    </row>
    <row r="27" spans="1:7">
      <c r="A27" s="7" t="s">
        <v>47</v>
      </c>
      <c r="B27" s="8" t="s">
        <v>56</v>
      </c>
      <c r="C27" s="20">
        <v>5</v>
      </c>
      <c r="E27" s="20">
        <v>123</v>
      </c>
      <c r="G27" s="5">
        <v>4.065040650406504E-2</v>
      </c>
    </row>
    <row r="28" spans="1:7">
      <c r="A28" s="7" t="s">
        <v>47</v>
      </c>
      <c r="B28" s="8" t="s">
        <v>57</v>
      </c>
      <c r="C28" s="20">
        <v>45</v>
      </c>
      <c r="E28" s="20">
        <v>233</v>
      </c>
      <c r="G28" s="5">
        <v>0.19313304721030042</v>
      </c>
    </row>
    <row r="29" spans="1:7">
      <c r="A29" s="7" t="s">
        <v>47</v>
      </c>
      <c r="B29" s="8" t="s">
        <v>58</v>
      </c>
      <c r="C29" s="20">
        <v>42</v>
      </c>
      <c r="E29" s="20">
        <v>482</v>
      </c>
      <c r="G29" s="5">
        <v>8.7136929460580909E-2</v>
      </c>
    </row>
    <row r="30" spans="1:7">
      <c r="A30" s="7" t="s">
        <v>47</v>
      </c>
      <c r="B30" s="8" t="s">
        <v>59</v>
      </c>
      <c r="C30" s="20">
        <v>18</v>
      </c>
      <c r="E30" s="20">
        <v>151</v>
      </c>
      <c r="G30" s="5">
        <v>0.11920529801324503</v>
      </c>
    </row>
    <row r="31" spans="1:7">
      <c r="A31" s="7">
        <v>513</v>
      </c>
      <c r="B31" s="8" t="s">
        <v>16</v>
      </c>
      <c r="C31" s="20">
        <v>71</v>
      </c>
      <c r="E31" s="20">
        <v>635</v>
      </c>
      <c r="G31" s="5">
        <v>0.11181102362204724</v>
      </c>
    </row>
    <row r="32" spans="1:7">
      <c r="A32" s="7">
        <v>525</v>
      </c>
      <c r="B32" s="8" t="s">
        <v>28</v>
      </c>
      <c r="C32" s="20">
        <v>110</v>
      </c>
      <c r="E32" s="20">
        <v>593</v>
      </c>
      <c r="G32" s="5">
        <v>0.18549747048903878</v>
      </c>
    </row>
    <row r="33" spans="1:7">
      <c r="A33" s="7">
        <v>520</v>
      </c>
      <c r="B33" s="8" t="s">
        <v>23</v>
      </c>
      <c r="C33" s="20">
        <v>31</v>
      </c>
      <c r="E33" s="20">
        <v>301</v>
      </c>
      <c r="G33" s="5">
        <v>0.10299003322259136</v>
      </c>
    </row>
    <row r="34" spans="1:7">
      <c r="A34" s="7">
        <v>501</v>
      </c>
      <c r="B34" s="8" t="s">
        <v>5</v>
      </c>
      <c r="C34" s="20">
        <v>86</v>
      </c>
      <c r="E34" s="20">
        <v>686</v>
      </c>
      <c r="G34" s="5">
        <v>0.12536443148688048</v>
      </c>
    </row>
    <row r="35" spans="1:7">
      <c r="A35" s="7">
        <v>523</v>
      </c>
      <c r="B35" s="8" t="s">
        <v>26</v>
      </c>
      <c r="C35" s="20">
        <v>41</v>
      </c>
      <c r="E35" s="20">
        <v>367</v>
      </c>
      <c r="G35" s="5">
        <v>0.11171662125340599</v>
      </c>
    </row>
    <row r="36" spans="1:7">
      <c r="A36" s="7">
        <v>532</v>
      </c>
      <c r="B36" s="8" t="s">
        <v>34</v>
      </c>
      <c r="C36" s="20">
        <v>115</v>
      </c>
      <c r="E36" s="20">
        <v>1087</v>
      </c>
      <c r="G36" s="5">
        <v>0.10579576816927323</v>
      </c>
    </row>
    <row r="37" spans="1:7">
      <c r="A37" s="7">
        <v>517</v>
      </c>
      <c r="B37" s="8" t="s">
        <v>20</v>
      </c>
      <c r="C37" s="20">
        <v>280</v>
      </c>
      <c r="E37" s="20">
        <v>1015</v>
      </c>
      <c r="G37" s="5">
        <v>0.27586206896551724</v>
      </c>
    </row>
    <row r="38" spans="1:7">
      <c r="A38" s="7">
        <v>536</v>
      </c>
      <c r="B38" s="8" t="s">
        <v>38</v>
      </c>
      <c r="C38" s="20">
        <v>156</v>
      </c>
      <c r="E38" s="20">
        <v>870</v>
      </c>
      <c r="G38" s="5">
        <v>0.1793103448275862</v>
      </c>
    </row>
    <row r="39" spans="1:7">
      <c r="A39" s="7">
        <v>526</v>
      </c>
      <c r="B39" s="8" t="s">
        <v>29</v>
      </c>
      <c r="C39" s="20">
        <v>106</v>
      </c>
      <c r="E39" s="20">
        <v>972</v>
      </c>
      <c r="G39" s="5">
        <v>0.10905349794238683</v>
      </c>
    </row>
    <row r="40" spans="1:7">
      <c r="A40" s="7">
        <v>530</v>
      </c>
      <c r="B40" s="8" t="s">
        <v>32</v>
      </c>
      <c r="C40" s="20">
        <v>63</v>
      </c>
      <c r="E40" s="20">
        <v>543</v>
      </c>
      <c r="G40" s="5">
        <v>0.11602209944751381</v>
      </c>
    </row>
    <row r="41" spans="1:7">
      <c r="A41" s="7">
        <v>528</v>
      </c>
      <c r="B41" s="8" t="s">
        <v>31</v>
      </c>
      <c r="C41" s="20">
        <v>93</v>
      </c>
      <c r="E41" s="20">
        <v>453</v>
      </c>
      <c r="G41" s="5">
        <v>0.20529801324503311</v>
      </c>
    </row>
    <row r="42" spans="1:7">
      <c r="A42" s="7">
        <v>524</v>
      </c>
      <c r="B42" s="8" t="s">
        <v>27</v>
      </c>
      <c r="C42" s="20">
        <v>74</v>
      </c>
      <c r="E42" s="20">
        <v>498</v>
      </c>
      <c r="G42" s="5">
        <v>0.14859437751004015</v>
      </c>
    </row>
    <row r="43" spans="1:7">
      <c r="A43" s="7">
        <v>527</v>
      </c>
      <c r="B43" s="8" t="s">
        <v>30</v>
      </c>
      <c r="C43" s="20">
        <v>40</v>
      </c>
      <c r="E43" s="20">
        <v>333</v>
      </c>
      <c r="G43" s="5">
        <v>0.12012012012012012</v>
      </c>
    </row>
    <row r="44" spans="1:7">
      <c r="A44" s="7">
        <v>535</v>
      </c>
      <c r="B44" s="8" t="s">
        <v>37</v>
      </c>
      <c r="C44" s="20">
        <v>169</v>
      </c>
      <c r="E44" s="20">
        <v>756</v>
      </c>
      <c r="G44" s="5">
        <v>0.22354497354497355</v>
      </c>
    </row>
    <row r="45" spans="1:7">
      <c r="A45" s="7">
        <v>505</v>
      </c>
      <c r="B45" s="8" t="s">
        <v>9</v>
      </c>
      <c r="C45" s="20">
        <v>78</v>
      </c>
      <c r="E45" s="20">
        <v>498</v>
      </c>
      <c r="G45" s="5">
        <v>0.15662650602409639</v>
      </c>
    </row>
    <row r="46" spans="1:7">
      <c r="A46" s="7">
        <v>515</v>
      </c>
      <c r="B46" s="8" t="s">
        <v>18</v>
      </c>
      <c r="C46" s="20">
        <v>33</v>
      </c>
      <c r="E46" s="20">
        <v>449</v>
      </c>
      <c r="G46" s="5">
        <v>7.3496659242761692E-2</v>
      </c>
    </row>
    <row r="47" spans="1:7">
      <c r="A47" s="7">
        <v>521</v>
      </c>
      <c r="B47" s="8" t="s">
        <v>24</v>
      </c>
      <c r="C47" s="20">
        <v>135</v>
      </c>
      <c r="E47" s="20">
        <v>630</v>
      </c>
      <c r="G47" s="5">
        <v>0.21428571428571427</v>
      </c>
    </row>
    <row r="48" spans="1:7">
      <c r="A48" s="7">
        <v>537</v>
      </c>
      <c r="B48" s="8" t="s">
        <v>39</v>
      </c>
      <c r="C48" s="20">
        <v>79</v>
      </c>
      <c r="E48" s="20">
        <v>375</v>
      </c>
      <c r="G48" s="5">
        <v>0.21066666666666667</v>
      </c>
    </row>
    <row r="49" spans="1:7">
      <c r="A49" s="7">
        <v>511</v>
      </c>
      <c r="B49" s="8" t="s">
        <v>14</v>
      </c>
      <c r="C49" s="20">
        <v>102</v>
      </c>
      <c r="E49" s="20">
        <v>932</v>
      </c>
      <c r="G49" s="5">
        <v>0.10944206008583691</v>
      </c>
    </row>
    <row r="50" spans="1:7">
      <c r="A50" s="7">
        <v>518</v>
      </c>
      <c r="B50" s="8" t="s">
        <v>21</v>
      </c>
      <c r="C50" s="20">
        <v>49</v>
      </c>
      <c r="E50" s="20">
        <v>294</v>
      </c>
      <c r="G50" s="5">
        <v>0.16666666666666666</v>
      </c>
    </row>
    <row r="51" spans="1:7">
      <c r="A51" s="7">
        <v>506</v>
      </c>
      <c r="B51" s="8" t="s">
        <v>10</v>
      </c>
      <c r="C51" s="20">
        <v>65</v>
      </c>
      <c r="E51" s="20">
        <v>569</v>
      </c>
      <c r="G51" s="5">
        <v>0.11423550087873462</v>
      </c>
    </row>
    <row r="52" spans="1:7">
      <c r="A52" s="7">
        <v>531</v>
      </c>
      <c r="B52" s="8" t="s">
        <v>33</v>
      </c>
      <c r="C52" s="20">
        <v>26</v>
      </c>
      <c r="E52" s="20">
        <v>310</v>
      </c>
      <c r="G52" s="5">
        <v>8.387096774193549E-2</v>
      </c>
    </row>
    <row r="53" spans="1:7">
      <c r="A53" s="7">
        <v>510</v>
      </c>
      <c r="B53" s="8" t="s">
        <v>13</v>
      </c>
      <c r="C53" s="20">
        <v>67</v>
      </c>
      <c r="E53" s="20">
        <v>699</v>
      </c>
      <c r="G53" s="5">
        <v>9.5851216022889846E-2</v>
      </c>
    </row>
    <row r="54" spans="1:7">
      <c r="A54" s="7">
        <v>533</v>
      </c>
      <c r="B54" s="8" t="s">
        <v>35</v>
      </c>
      <c r="C54" s="20">
        <v>76</v>
      </c>
      <c r="E54" s="20">
        <v>313</v>
      </c>
      <c r="G54" s="5">
        <v>0.24281150159744408</v>
      </c>
    </row>
    <row r="55" spans="1:7">
      <c r="A55" s="7">
        <v>522</v>
      </c>
      <c r="B55" s="8" t="s">
        <v>25</v>
      </c>
      <c r="C55" s="20">
        <v>224</v>
      </c>
      <c r="E55" s="20">
        <v>1827</v>
      </c>
      <c r="G55" s="5">
        <v>0.12260536398467432</v>
      </c>
    </row>
    <row r="56" spans="1:7">
      <c r="A56" s="7">
        <v>534</v>
      </c>
      <c r="B56" s="8" t="s">
        <v>36</v>
      </c>
      <c r="C56" s="20">
        <v>12</v>
      </c>
      <c r="E56" s="20">
        <v>129</v>
      </c>
      <c r="G56" s="5">
        <v>9.3023255813953487E-2</v>
      </c>
    </row>
    <row r="57" spans="1:7">
      <c r="A57" s="7">
        <v>504</v>
      </c>
      <c r="B57" s="8" t="s">
        <v>8</v>
      </c>
      <c r="C57" s="20">
        <v>98</v>
      </c>
      <c r="E57" s="20">
        <v>590</v>
      </c>
      <c r="G57" s="5">
        <v>0.16610169491525423</v>
      </c>
    </row>
    <row r="58" spans="1:7">
      <c r="A58" s="7">
        <v>516</v>
      </c>
      <c r="B58" s="8" t="s">
        <v>19</v>
      </c>
      <c r="C58" s="20">
        <v>47</v>
      </c>
      <c r="E58" s="20">
        <v>552</v>
      </c>
      <c r="G58" s="5">
        <v>8.5144927536231887E-2</v>
      </c>
    </row>
    <row r="59" spans="1:7">
      <c r="A59" s="7">
        <v>539</v>
      </c>
      <c r="B59" s="8" t="s">
        <v>40</v>
      </c>
      <c r="C59" s="21">
        <v>42</v>
      </c>
      <c r="D59" s="15"/>
      <c r="E59" s="21">
        <v>304</v>
      </c>
      <c r="F59" s="15"/>
      <c r="G59" s="16">
        <v>0.13815789473684212</v>
      </c>
    </row>
    <row r="60" spans="1:7">
      <c r="A60" s="8"/>
      <c r="B60" s="8"/>
    </row>
    <row r="61" spans="1:7">
      <c r="A61" s="8" t="s">
        <v>47</v>
      </c>
      <c r="B61" s="8" t="s">
        <v>60</v>
      </c>
      <c r="C61" s="20">
        <v>4579</v>
      </c>
      <c r="E61" s="20">
        <v>29223</v>
      </c>
      <c r="G61" s="5">
        <v>0.15669164699038429</v>
      </c>
    </row>
    <row r="62" spans="1:7">
      <c r="A62" s="8"/>
      <c r="B62" s="8"/>
    </row>
    <row r="63" spans="1:7">
      <c r="A63" s="9" t="s">
        <v>61</v>
      </c>
      <c r="B63" s="8"/>
    </row>
  </sheetData>
  <printOptions horizontalCentered="1"/>
  <pageMargins left="0.45" right="0.45" top="0.5" bottom="0.5" header="0.3" footer="0.3"/>
  <pageSetup scale="7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/>
  </sheetViews>
  <sheetFormatPr defaultRowHeight="15"/>
  <cols>
    <col min="1" max="1" width="7.5703125" customWidth="1"/>
    <col min="2" max="2" width="15.140625" bestFit="1" customWidth="1"/>
    <col min="3" max="3" width="9.140625" style="20"/>
    <col min="4" max="4" width="3.85546875" customWidth="1"/>
    <col min="5" max="5" width="9.140625" style="20"/>
    <col min="6" max="6" width="3.85546875" customWidth="1"/>
    <col min="7" max="7" width="10.7109375" style="5" customWidth="1"/>
    <col min="8" max="8" width="3.85546875" customWidth="1"/>
  </cols>
  <sheetData>
    <row r="1" spans="1:8">
      <c r="A1" s="10" t="s">
        <v>62</v>
      </c>
      <c r="B1" s="11"/>
      <c r="C1" s="18"/>
      <c r="D1" s="2"/>
      <c r="E1" s="18"/>
      <c r="F1" s="2"/>
      <c r="G1" s="12"/>
      <c r="H1" s="2"/>
    </row>
    <row r="2" spans="1:8">
      <c r="A2" s="10" t="s">
        <v>63</v>
      </c>
      <c r="B2" s="11"/>
      <c r="C2" s="18"/>
      <c r="D2" s="2"/>
      <c r="E2" s="18"/>
      <c r="F2" s="2"/>
      <c r="G2" s="12"/>
      <c r="H2" s="2"/>
    </row>
    <row r="3" spans="1:8">
      <c r="A3" s="10" t="s">
        <v>66</v>
      </c>
      <c r="B3" s="11"/>
      <c r="C3" s="18"/>
      <c r="D3" s="2"/>
      <c r="E3" s="18"/>
      <c r="F3" s="2"/>
      <c r="G3" s="12"/>
      <c r="H3" s="2"/>
    </row>
    <row r="4" spans="1:8">
      <c r="A4" s="10" t="s">
        <v>65</v>
      </c>
      <c r="B4" s="11"/>
      <c r="C4" s="18"/>
      <c r="D4" s="2"/>
      <c r="E4" s="18"/>
      <c r="F4" s="2"/>
      <c r="G4" s="12"/>
      <c r="H4" s="2"/>
    </row>
    <row r="6" spans="1:8">
      <c r="A6" s="10"/>
      <c r="B6" s="11"/>
      <c r="C6" s="18" t="s">
        <v>3</v>
      </c>
      <c r="D6" s="2"/>
      <c r="E6" s="18"/>
      <c r="F6" s="2"/>
      <c r="G6" s="12"/>
      <c r="H6" s="2"/>
    </row>
    <row r="7" spans="1:8">
      <c r="A7" s="10"/>
      <c r="B7" s="11"/>
      <c r="C7" s="18" t="s">
        <v>47</v>
      </c>
      <c r="D7" s="2"/>
      <c r="E7" s="18"/>
      <c r="F7" s="2"/>
      <c r="G7" s="13" t="s">
        <v>42</v>
      </c>
      <c r="H7" s="4"/>
    </row>
    <row r="8" spans="1:8">
      <c r="A8" s="6" t="s">
        <v>44</v>
      </c>
      <c r="B8" s="6" t="s">
        <v>45</v>
      </c>
      <c r="C8" s="19" t="s">
        <v>1</v>
      </c>
      <c r="D8" s="4"/>
      <c r="E8" s="19" t="s">
        <v>2</v>
      </c>
      <c r="F8" s="4"/>
      <c r="G8" s="14" t="s">
        <v>43</v>
      </c>
      <c r="H8" s="4"/>
    </row>
    <row r="10" spans="1:8">
      <c r="A10" s="7">
        <v>503</v>
      </c>
      <c r="B10" s="8" t="s">
        <v>7</v>
      </c>
      <c r="C10" s="20">
        <v>19</v>
      </c>
      <c r="E10" s="20">
        <v>255</v>
      </c>
      <c r="G10" s="5">
        <v>7.4509803921568626E-2</v>
      </c>
      <c r="H10" s="1"/>
    </row>
    <row r="11" spans="1:8">
      <c r="A11" s="7">
        <v>508</v>
      </c>
      <c r="B11" s="8" t="s">
        <v>46</v>
      </c>
      <c r="C11" s="22" t="s">
        <v>73</v>
      </c>
      <c r="D11" s="23"/>
      <c r="E11" s="22" t="s">
        <v>72</v>
      </c>
      <c r="F11" s="23"/>
      <c r="G11" s="24" t="s">
        <v>71</v>
      </c>
      <c r="H11" s="25"/>
    </row>
    <row r="12" spans="1:8">
      <c r="A12" s="7" t="s">
        <v>47</v>
      </c>
      <c r="B12" s="8" t="s">
        <v>48</v>
      </c>
      <c r="C12" s="26">
        <v>62</v>
      </c>
      <c r="D12" s="23"/>
      <c r="E12" s="26">
        <v>294</v>
      </c>
      <c r="F12" s="23"/>
      <c r="G12" s="27">
        <v>0.21088435374149661</v>
      </c>
      <c r="H12" s="25"/>
    </row>
    <row r="13" spans="1:8">
      <c r="A13" s="7" t="s">
        <v>47</v>
      </c>
      <c r="B13" s="8" t="s">
        <v>49</v>
      </c>
      <c r="C13" s="26">
        <v>74</v>
      </c>
      <c r="D13" s="23"/>
      <c r="E13" s="26">
        <v>238</v>
      </c>
      <c r="F13" s="23"/>
      <c r="G13" s="27">
        <v>0.31092436974789917</v>
      </c>
      <c r="H13" s="25"/>
    </row>
    <row r="14" spans="1:8">
      <c r="A14" s="7" t="s">
        <v>47</v>
      </c>
      <c r="B14" s="8" t="s">
        <v>50</v>
      </c>
      <c r="C14" s="26">
        <v>18</v>
      </c>
      <c r="D14" s="23"/>
      <c r="E14" s="26">
        <v>228</v>
      </c>
      <c r="F14" s="23"/>
      <c r="G14" s="27">
        <v>7.8947368421052627E-2</v>
      </c>
      <c r="H14" s="25"/>
    </row>
    <row r="15" spans="1:8">
      <c r="A15" s="7" t="s">
        <v>47</v>
      </c>
      <c r="B15" s="8" t="s">
        <v>51</v>
      </c>
      <c r="C15" s="26">
        <v>20</v>
      </c>
      <c r="D15" s="23"/>
      <c r="E15" s="26">
        <v>164</v>
      </c>
      <c r="F15" s="23"/>
      <c r="G15" s="27">
        <v>0.12195121951219512</v>
      </c>
      <c r="H15" s="25"/>
    </row>
    <row r="16" spans="1:8">
      <c r="A16" s="7" t="s">
        <v>47</v>
      </c>
      <c r="B16" s="8" t="s">
        <v>52</v>
      </c>
      <c r="C16" s="26">
        <v>16</v>
      </c>
      <c r="D16" s="23"/>
      <c r="E16" s="26">
        <v>176</v>
      </c>
      <c r="F16" s="23"/>
      <c r="G16" s="27">
        <v>9.0909090909090912E-2</v>
      </c>
      <c r="H16" s="25"/>
    </row>
    <row r="17" spans="1:8">
      <c r="A17" s="7" t="s">
        <v>47</v>
      </c>
      <c r="B17" s="8" t="s">
        <v>53</v>
      </c>
      <c r="C17" s="26">
        <v>181</v>
      </c>
      <c r="D17" s="23"/>
      <c r="E17" s="26">
        <v>818</v>
      </c>
      <c r="F17" s="23"/>
      <c r="G17" s="27">
        <v>0.22127139364303178</v>
      </c>
      <c r="H17" s="25"/>
    </row>
    <row r="18" spans="1:8">
      <c r="A18" s="7" t="s">
        <v>47</v>
      </c>
      <c r="B18" s="8" t="s">
        <v>54</v>
      </c>
      <c r="C18" s="26">
        <v>22</v>
      </c>
      <c r="D18" s="23"/>
      <c r="E18" s="26">
        <v>246</v>
      </c>
      <c r="F18" s="23"/>
      <c r="G18" s="27">
        <v>8.943089430894309E-2</v>
      </c>
      <c r="H18" s="25"/>
    </row>
    <row r="19" spans="1:8">
      <c r="A19" s="7">
        <v>507</v>
      </c>
      <c r="B19" s="8" t="s">
        <v>11</v>
      </c>
      <c r="C19" s="26">
        <v>17</v>
      </c>
      <c r="D19" s="23"/>
      <c r="E19" s="26">
        <v>118</v>
      </c>
      <c r="F19" s="23"/>
      <c r="G19" s="27">
        <v>0.1440677966101695</v>
      </c>
      <c r="H19" s="25"/>
    </row>
    <row r="20" spans="1:8">
      <c r="A20" s="7">
        <v>502</v>
      </c>
      <c r="B20" s="8" t="s">
        <v>6</v>
      </c>
      <c r="C20" s="26">
        <v>157</v>
      </c>
      <c r="D20" s="23"/>
      <c r="E20" s="26">
        <v>804</v>
      </c>
      <c r="F20" s="23"/>
      <c r="G20" s="27">
        <v>0.19527363184079602</v>
      </c>
      <c r="H20" s="25"/>
    </row>
    <row r="21" spans="1:8">
      <c r="A21" s="7">
        <v>509</v>
      </c>
      <c r="B21" s="8" t="s">
        <v>12</v>
      </c>
      <c r="C21" s="26">
        <v>43</v>
      </c>
      <c r="D21" s="23"/>
      <c r="E21" s="26">
        <v>401</v>
      </c>
      <c r="F21" s="23"/>
      <c r="G21" s="27">
        <v>0.10723192019950124</v>
      </c>
      <c r="H21" s="25"/>
    </row>
    <row r="22" spans="1:8">
      <c r="A22" s="7">
        <v>512</v>
      </c>
      <c r="B22" s="8" t="s">
        <v>15</v>
      </c>
      <c r="C22" s="26">
        <v>122</v>
      </c>
      <c r="D22" s="23"/>
      <c r="E22" s="26">
        <v>875</v>
      </c>
      <c r="F22" s="23"/>
      <c r="G22" s="27">
        <v>0.13942857142857143</v>
      </c>
      <c r="H22" s="25"/>
    </row>
    <row r="23" spans="1:8">
      <c r="A23" s="7">
        <v>540</v>
      </c>
      <c r="B23" s="8" t="s">
        <v>41</v>
      </c>
      <c r="C23" s="26">
        <v>14</v>
      </c>
      <c r="D23" s="23"/>
      <c r="E23" s="26">
        <v>225</v>
      </c>
      <c r="F23" s="23"/>
      <c r="G23" s="27">
        <v>6.222222222222222E-2</v>
      </c>
      <c r="H23" s="25"/>
    </row>
    <row r="24" spans="1:8">
      <c r="A24" s="7">
        <v>519</v>
      </c>
      <c r="B24" s="8" t="s">
        <v>22</v>
      </c>
      <c r="C24" s="26">
        <v>8</v>
      </c>
      <c r="D24" s="23"/>
      <c r="E24" s="26">
        <v>100</v>
      </c>
      <c r="F24" s="23"/>
      <c r="G24" s="27">
        <v>0.08</v>
      </c>
      <c r="H24" s="25"/>
    </row>
    <row r="25" spans="1:8">
      <c r="A25" s="7">
        <v>514</v>
      </c>
      <c r="B25" s="8" t="s">
        <v>17</v>
      </c>
      <c r="C25" s="26">
        <v>44</v>
      </c>
      <c r="D25" s="23"/>
      <c r="E25" s="26">
        <v>386</v>
      </c>
      <c r="F25" s="23"/>
      <c r="G25" s="27">
        <v>0.11398963730569948</v>
      </c>
      <c r="H25" s="25"/>
    </row>
    <row r="26" spans="1:8">
      <c r="A26" s="7">
        <v>529</v>
      </c>
      <c r="B26" s="8" t="s">
        <v>55</v>
      </c>
      <c r="C26" s="22" t="s">
        <v>81</v>
      </c>
      <c r="D26" s="23"/>
      <c r="E26" s="22" t="s">
        <v>80</v>
      </c>
      <c r="F26" s="23"/>
      <c r="G26" s="24" t="s">
        <v>86</v>
      </c>
      <c r="H26" s="25"/>
    </row>
    <row r="27" spans="1:8">
      <c r="A27" s="7" t="s">
        <v>47</v>
      </c>
      <c r="B27" s="8" t="s">
        <v>56</v>
      </c>
      <c r="C27" s="20">
        <v>0</v>
      </c>
      <c r="E27" s="20">
        <v>110</v>
      </c>
      <c r="G27" s="5">
        <v>0</v>
      </c>
      <c r="H27" s="1"/>
    </row>
    <row r="28" spans="1:8">
      <c r="A28" s="7" t="s">
        <v>47</v>
      </c>
      <c r="B28" s="8" t="s">
        <v>57</v>
      </c>
      <c r="C28" s="20">
        <v>1</v>
      </c>
      <c r="E28" s="20">
        <v>120</v>
      </c>
      <c r="G28" s="5">
        <v>8.3333333333333332E-3</v>
      </c>
      <c r="H28" s="1"/>
    </row>
    <row r="29" spans="1:8">
      <c r="A29" s="7" t="s">
        <v>47</v>
      </c>
      <c r="B29" s="8" t="s">
        <v>58</v>
      </c>
      <c r="C29" s="20">
        <v>10</v>
      </c>
      <c r="E29" s="20">
        <v>380</v>
      </c>
      <c r="G29" s="5">
        <v>2.6315789473684209E-2</v>
      </c>
      <c r="H29" s="1"/>
    </row>
    <row r="30" spans="1:8">
      <c r="A30" s="7" t="s">
        <v>47</v>
      </c>
      <c r="B30" s="8" t="s">
        <v>59</v>
      </c>
      <c r="C30" s="20">
        <v>9</v>
      </c>
      <c r="E30" s="20">
        <v>74</v>
      </c>
      <c r="G30" s="5">
        <v>0.12162162162162163</v>
      </c>
      <c r="H30" s="1"/>
    </row>
    <row r="31" spans="1:8">
      <c r="A31" s="7">
        <v>513</v>
      </c>
      <c r="B31" s="8" t="s">
        <v>16</v>
      </c>
      <c r="C31" s="20">
        <v>48</v>
      </c>
      <c r="E31" s="20">
        <v>368</v>
      </c>
      <c r="G31" s="5">
        <v>0.13043478260869565</v>
      </c>
      <c r="H31" s="1"/>
    </row>
    <row r="32" spans="1:8">
      <c r="A32" s="7">
        <v>525</v>
      </c>
      <c r="B32" s="8" t="s">
        <v>28</v>
      </c>
      <c r="C32" s="20">
        <v>88</v>
      </c>
      <c r="E32" s="20">
        <v>397</v>
      </c>
      <c r="G32" s="5">
        <v>0.22166246851385391</v>
      </c>
      <c r="H32" s="1"/>
    </row>
    <row r="33" spans="1:8">
      <c r="A33" s="7">
        <v>520</v>
      </c>
      <c r="B33" s="8" t="s">
        <v>23</v>
      </c>
      <c r="C33" s="20">
        <v>19</v>
      </c>
      <c r="E33" s="20">
        <v>211</v>
      </c>
      <c r="G33" s="5">
        <v>9.004739336492891E-2</v>
      </c>
      <c r="H33" s="1"/>
    </row>
    <row r="34" spans="1:8">
      <c r="A34" s="7">
        <v>501</v>
      </c>
      <c r="B34" s="8" t="s">
        <v>5</v>
      </c>
      <c r="C34" s="20">
        <v>42</v>
      </c>
      <c r="E34" s="20">
        <v>421</v>
      </c>
      <c r="G34" s="5">
        <v>9.9762470308788598E-2</v>
      </c>
      <c r="H34" s="1"/>
    </row>
    <row r="35" spans="1:8">
      <c r="A35" s="7">
        <v>523</v>
      </c>
      <c r="B35" s="8" t="s">
        <v>26</v>
      </c>
      <c r="C35" s="20">
        <v>30</v>
      </c>
      <c r="E35" s="20">
        <v>251</v>
      </c>
      <c r="G35" s="5">
        <v>0.11952191235059761</v>
      </c>
      <c r="H35" s="1"/>
    </row>
    <row r="36" spans="1:8">
      <c r="A36" s="7">
        <v>532</v>
      </c>
      <c r="B36" s="8" t="s">
        <v>34</v>
      </c>
      <c r="C36" s="20">
        <v>66</v>
      </c>
      <c r="E36" s="20">
        <v>541</v>
      </c>
      <c r="G36" s="5">
        <v>0.12199630314232902</v>
      </c>
      <c r="H36" s="1"/>
    </row>
    <row r="37" spans="1:8">
      <c r="A37" s="7">
        <v>517</v>
      </c>
      <c r="B37" s="8" t="s">
        <v>20</v>
      </c>
      <c r="C37" s="20">
        <v>66</v>
      </c>
      <c r="E37" s="20">
        <v>375</v>
      </c>
      <c r="G37" s="5">
        <v>0.17599999999999999</v>
      </c>
      <c r="H37" s="1"/>
    </row>
    <row r="38" spans="1:8">
      <c r="A38" s="7">
        <v>536</v>
      </c>
      <c r="B38" s="8" t="s">
        <v>38</v>
      </c>
      <c r="C38" s="20">
        <v>64</v>
      </c>
      <c r="E38" s="20">
        <v>502</v>
      </c>
      <c r="G38" s="5">
        <v>0.12749003984063745</v>
      </c>
      <c r="H38" s="1"/>
    </row>
    <row r="39" spans="1:8">
      <c r="A39" s="7">
        <v>526</v>
      </c>
      <c r="B39" s="8" t="s">
        <v>29</v>
      </c>
      <c r="C39" s="20">
        <v>72</v>
      </c>
      <c r="E39" s="20">
        <v>425</v>
      </c>
      <c r="G39" s="5">
        <v>0.16941176470588235</v>
      </c>
      <c r="H39" s="1"/>
    </row>
    <row r="40" spans="1:8">
      <c r="A40" s="7">
        <v>530</v>
      </c>
      <c r="B40" s="8" t="s">
        <v>32</v>
      </c>
      <c r="C40" s="20">
        <v>26</v>
      </c>
      <c r="E40" s="20">
        <v>306</v>
      </c>
      <c r="G40" s="5">
        <v>8.4967320261437912E-2</v>
      </c>
      <c r="H40" s="1"/>
    </row>
    <row r="41" spans="1:8">
      <c r="A41" s="7">
        <v>528</v>
      </c>
      <c r="B41" s="8" t="s">
        <v>31</v>
      </c>
      <c r="C41" s="20">
        <v>74</v>
      </c>
      <c r="E41" s="20">
        <v>280</v>
      </c>
      <c r="G41" s="5">
        <v>0.26428571428571429</v>
      </c>
      <c r="H41" s="1"/>
    </row>
    <row r="42" spans="1:8">
      <c r="A42" s="7">
        <v>524</v>
      </c>
      <c r="B42" s="8" t="s">
        <v>27</v>
      </c>
      <c r="C42" s="20">
        <v>48</v>
      </c>
      <c r="E42" s="20">
        <v>292</v>
      </c>
      <c r="G42" s="5">
        <v>0.16438356164383561</v>
      </c>
      <c r="H42" s="1"/>
    </row>
    <row r="43" spans="1:8">
      <c r="A43" s="7">
        <v>527</v>
      </c>
      <c r="B43" s="8" t="s">
        <v>30</v>
      </c>
      <c r="C43" s="20">
        <v>18</v>
      </c>
      <c r="E43" s="20">
        <v>255</v>
      </c>
      <c r="G43" s="5">
        <v>7.0588235294117646E-2</v>
      </c>
      <c r="H43" s="1"/>
    </row>
    <row r="44" spans="1:8">
      <c r="A44" s="7">
        <v>535</v>
      </c>
      <c r="B44" s="8" t="s">
        <v>37</v>
      </c>
      <c r="C44" s="20">
        <v>37</v>
      </c>
      <c r="E44" s="20">
        <v>481</v>
      </c>
      <c r="G44" s="5">
        <v>7.6923076923076927E-2</v>
      </c>
      <c r="H44" s="1"/>
    </row>
    <row r="45" spans="1:8">
      <c r="A45" s="7">
        <v>505</v>
      </c>
      <c r="B45" s="8" t="s">
        <v>9</v>
      </c>
      <c r="C45" s="20">
        <v>60</v>
      </c>
      <c r="E45" s="20">
        <v>296</v>
      </c>
      <c r="G45" s="5">
        <v>0.20270270270270271</v>
      </c>
      <c r="H45" s="1"/>
    </row>
    <row r="46" spans="1:8">
      <c r="A46" s="7">
        <v>515</v>
      </c>
      <c r="B46" s="8" t="s">
        <v>18</v>
      </c>
      <c r="C46" s="20">
        <v>10</v>
      </c>
      <c r="E46" s="20">
        <v>291</v>
      </c>
      <c r="G46" s="5">
        <v>3.4364261168384883E-2</v>
      </c>
      <c r="H46" s="1"/>
    </row>
    <row r="47" spans="1:8">
      <c r="A47" s="7">
        <v>521</v>
      </c>
      <c r="B47" s="8" t="s">
        <v>24</v>
      </c>
      <c r="C47" s="20">
        <v>56</v>
      </c>
      <c r="E47" s="20">
        <v>283</v>
      </c>
      <c r="G47" s="5">
        <v>0.19787985865724381</v>
      </c>
      <c r="H47" s="1"/>
    </row>
    <row r="48" spans="1:8">
      <c r="A48" s="7">
        <v>537</v>
      </c>
      <c r="B48" s="8" t="s">
        <v>39</v>
      </c>
      <c r="C48" s="20">
        <v>32</v>
      </c>
      <c r="E48" s="20">
        <v>192</v>
      </c>
      <c r="G48" s="5">
        <v>0.16666666666666666</v>
      </c>
      <c r="H48" s="1"/>
    </row>
    <row r="49" spans="1:8">
      <c r="A49" s="7">
        <v>511</v>
      </c>
      <c r="B49" s="8" t="s">
        <v>14</v>
      </c>
      <c r="C49" s="20">
        <v>49</v>
      </c>
      <c r="E49" s="20">
        <v>561</v>
      </c>
      <c r="G49" s="5">
        <v>8.7344028520499106E-2</v>
      </c>
      <c r="H49" s="1"/>
    </row>
    <row r="50" spans="1:8">
      <c r="A50" s="7">
        <v>518</v>
      </c>
      <c r="B50" s="8" t="s">
        <v>21</v>
      </c>
      <c r="C50" s="20">
        <v>36</v>
      </c>
      <c r="E50" s="20">
        <v>214</v>
      </c>
      <c r="G50" s="5">
        <v>0.16822429906542055</v>
      </c>
      <c r="H50" s="1"/>
    </row>
    <row r="51" spans="1:8">
      <c r="A51" s="7">
        <v>506</v>
      </c>
      <c r="B51" s="8" t="s">
        <v>10</v>
      </c>
      <c r="C51" s="20">
        <v>44</v>
      </c>
      <c r="E51" s="20">
        <v>319</v>
      </c>
      <c r="G51" s="5">
        <v>0.13793103448275862</v>
      </c>
      <c r="H51" s="1"/>
    </row>
    <row r="52" spans="1:8">
      <c r="A52" s="7">
        <v>531</v>
      </c>
      <c r="B52" s="8" t="s">
        <v>33</v>
      </c>
      <c r="C52" s="20">
        <v>9</v>
      </c>
      <c r="E52" s="20">
        <v>254</v>
      </c>
      <c r="G52" s="5">
        <v>3.5433070866141732E-2</v>
      </c>
      <c r="H52" s="1"/>
    </row>
    <row r="53" spans="1:8">
      <c r="A53" s="7">
        <v>510</v>
      </c>
      <c r="B53" s="8" t="s">
        <v>13</v>
      </c>
      <c r="C53" s="20">
        <v>31</v>
      </c>
      <c r="E53" s="20">
        <v>616</v>
      </c>
      <c r="G53" s="5">
        <v>5.0324675324675328E-2</v>
      </c>
      <c r="H53" s="1"/>
    </row>
    <row r="54" spans="1:8">
      <c r="A54" s="7">
        <v>533</v>
      </c>
      <c r="B54" s="8" t="s">
        <v>35</v>
      </c>
      <c r="C54" s="20">
        <v>14</v>
      </c>
      <c r="E54" s="20">
        <v>121</v>
      </c>
      <c r="G54" s="5">
        <v>0.11570247933884298</v>
      </c>
      <c r="H54" s="1"/>
    </row>
    <row r="55" spans="1:8">
      <c r="A55" s="7">
        <v>522</v>
      </c>
      <c r="B55" s="8" t="s">
        <v>25</v>
      </c>
      <c r="C55" s="20">
        <v>161</v>
      </c>
      <c r="E55" s="20">
        <v>876</v>
      </c>
      <c r="G55" s="5">
        <v>0.18378995433789955</v>
      </c>
      <c r="H55" s="1"/>
    </row>
    <row r="56" spans="1:8">
      <c r="A56" s="7">
        <v>534</v>
      </c>
      <c r="B56" s="8" t="s">
        <v>36</v>
      </c>
      <c r="C56" s="20">
        <v>9</v>
      </c>
      <c r="E56" s="20">
        <v>50</v>
      </c>
      <c r="G56" s="5">
        <v>0.18</v>
      </c>
      <c r="H56" s="1"/>
    </row>
    <row r="57" spans="1:8">
      <c r="A57" s="7">
        <v>504</v>
      </c>
      <c r="B57" s="8" t="s">
        <v>8</v>
      </c>
      <c r="C57" s="20">
        <v>58</v>
      </c>
      <c r="E57" s="20">
        <v>399</v>
      </c>
      <c r="G57" s="5">
        <v>0.14536340852130325</v>
      </c>
      <c r="H57" s="1"/>
    </row>
    <row r="58" spans="1:8">
      <c r="A58" s="7">
        <v>516</v>
      </c>
      <c r="B58" s="8" t="s">
        <v>19</v>
      </c>
      <c r="C58" s="20">
        <v>12</v>
      </c>
      <c r="E58" s="20">
        <v>395</v>
      </c>
      <c r="G58" s="5">
        <v>3.0379746835443037E-2</v>
      </c>
      <c r="H58" s="1"/>
    </row>
    <row r="59" spans="1:8">
      <c r="A59" s="7">
        <v>539</v>
      </c>
      <c r="B59" s="8" t="s">
        <v>40</v>
      </c>
      <c r="C59" s="21">
        <v>26</v>
      </c>
      <c r="D59" s="15"/>
      <c r="E59" s="21">
        <v>206</v>
      </c>
      <c r="F59" s="15"/>
      <c r="G59" s="16">
        <v>0.12621359223300971</v>
      </c>
      <c r="H59" s="17"/>
    </row>
    <row r="60" spans="1:8">
      <c r="A60" s="8"/>
      <c r="B60" s="8"/>
      <c r="H60" s="1"/>
    </row>
    <row r="61" spans="1:8">
      <c r="A61" s="8" t="s">
        <v>47</v>
      </c>
      <c r="B61" s="8" t="s">
        <v>60</v>
      </c>
      <c r="C61" s="20">
        <v>2142</v>
      </c>
      <c r="E61" s="20">
        <v>16190</v>
      </c>
      <c r="G61" s="5">
        <v>0.13230389129092032</v>
      </c>
      <c r="H61" s="1"/>
    </row>
    <row r="62" spans="1:8">
      <c r="A62" s="8"/>
      <c r="B62" s="8"/>
    </row>
    <row r="63" spans="1:8">
      <c r="A63" s="9" t="s">
        <v>61</v>
      </c>
      <c r="B63" s="8"/>
    </row>
  </sheetData>
  <printOptions horizontalCentered="1"/>
  <pageMargins left="0.45" right="0.45" top="0.5" bottom="0.5" header="0.3" footer="0.3"/>
  <pageSetup scale="7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/>
  </sheetViews>
  <sheetFormatPr defaultRowHeight="15"/>
  <cols>
    <col min="1" max="1" width="7.5703125" customWidth="1"/>
    <col min="2" max="2" width="15.140625" bestFit="1" customWidth="1"/>
    <col min="3" max="3" width="9.140625" style="20"/>
    <col min="4" max="4" width="3.85546875" customWidth="1"/>
    <col min="5" max="5" width="9.140625" style="20"/>
    <col min="6" max="6" width="3.85546875" customWidth="1"/>
    <col min="7" max="7" width="10.7109375" style="5" customWidth="1"/>
    <col min="8" max="8" width="3.85546875" customWidth="1"/>
  </cols>
  <sheetData>
    <row r="1" spans="1:8">
      <c r="A1" s="10" t="s">
        <v>62</v>
      </c>
      <c r="B1" s="11"/>
      <c r="C1" s="18"/>
      <c r="D1" s="2"/>
      <c r="E1" s="18"/>
      <c r="F1" s="2"/>
      <c r="G1" s="12"/>
      <c r="H1" s="2"/>
    </row>
    <row r="2" spans="1:8">
      <c r="A2" s="10" t="s">
        <v>63</v>
      </c>
      <c r="B2" s="11"/>
      <c r="C2" s="18"/>
      <c r="D2" s="2"/>
      <c r="E2" s="18"/>
      <c r="F2" s="2"/>
      <c r="G2" s="12"/>
      <c r="H2" s="2"/>
    </row>
    <row r="3" spans="1:8">
      <c r="A3" s="10" t="s">
        <v>64</v>
      </c>
      <c r="B3" s="11"/>
      <c r="C3" s="18"/>
      <c r="D3" s="2"/>
      <c r="E3" s="18"/>
      <c r="F3" s="2"/>
      <c r="G3" s="12"/>
      <c r="H3" s="2"/>
    </row>
    <row r="4" spans="1:8">
      <c r="A4" s="10" t="s">
        <v>65</v>
      </c>
      <c r="B4" s="11"/>
      <c r="C4" s="18"/>
      <c r="D4" s="2"/>
      <c r="E4" s="18"/>
      <c r="F4" s="2"/>
      <c r="G4" s="12"/>
      <c r="H4" s="2"/>
    </row>
    <row r="6" spans="1:8">
      <c r="A6" s="10"/>
      <c r="B6" s="11"/>
      <c r="C6" s="18" t="s">
        <v>0</v>
      </c>
      <c r="D6" s="2"/>
      <c r="E6" s="18"/>
      <c r="F6" s="2"/>
      <c r="G6" s="12"/>
      <c r="H6" s="2"/>
    </row>
    <row r="7" spans="1:8">
      <c r="A7" s="10"/>
      <c r="B7" s="11"/>
      <c r="C7" s="18"/>
      <c r="D7" s="2"/>
      <c r="E7" s="18"/>
      <c r="F7" s="2"/>
      <c r="G7" s="13" t="s">
        <v>42</v>
      </c>
      <c r="H7" s="4"/>
    </row>
    <row r="8" spans="1:8">
      <c r="A8" s="6" t="s">
        <v>44</v>
      </c>
      <c r="B8" s="6" t="s">
        <v>45</v>
      </c>
      <c r="C8" s="19" t="s">
        <v>1</v>
      </c>
      <c r="D8" s="4"/>
      <c r="E8" s="19" t="s">
        <v>2</v>
      </c>
      <c r="F8" s="4"/>
      <c r="G8" s="14" t="s">
        <v>43</v>
      </c>
      <c r="H8" s="4"/>
    </row>
    <row r="10" spans="1:8">
      <c r="A10" s="7">
        <v>503</v>
      </c>
      <c r="B10" s="8" t="s">
        <v>7</v>
      </c>
      <c r="C10" s="20">
        <v>27</v>
      </c>
      <c r="E10" s="20">
        <v>104</v>
      </c>
      <c r="G10" s="5">
        <v>0.25961538461538464</v>
      </c>
    </row>
    <row r="11" spans="1:8">
      <c r="A11" s="7">
        <v>508</v>
      </c>
      <c r="B11" s="8" t="s">
        <v>46</v>
      </c>
      <c r="C11" s="22" t="s">
        <v>76</v>
      </c>
      <c r="D11" s="23"/>
      <c r="E11" s="22" t="s">
        <v>75</v>
      </c>
      <c r="F11" s="23"/>
      <c r="G11" s="24" t="s">
        <v>74</v>
      </c>
      <c r="H11" s="23"/>
    </row>
    <row r="12" spans="1:8">
      <c r="A12" s="7" t="s">
        <v>47</v>
      </c>
      <c r="B12" s="8" t="s">
        <v>48</v>
      </c>
      <c r="C12" s="26">
        <v>21</v>
      </c>
      <c r="D12" s="23"/>
      <c r="E12" s="26">
        <v>126</v>
      </c>
      <c r="F12" s="23"/>
      <c r="G12" s="27">
        <v>0.16666666666666666</v>
      </c>
      <c r="H12" s="23"/>
    </row>
    <row r="13" spans="1:8">
      <c r="A13" s="7" t="s">
        <v>47</v>
      </c>
      <c r="B13" s="8" t="s">
        <v>49</v>
      </c>
      <c r="C13" s="26">
        <v>8</v>
      </c>
      <c r="D13" s="23"/>
      <c r="E13" s="26">
        <v>189</v>
      </c>
      <c r="F13" s="23"/>
      <c r="G13" s="27">
        <v>4.2328042328042326E-2</v>
      </c>
      <c r="H13" s="23"/>
    </row>
    <row r="14" spans="1:8">
      <c r="A14" s="7" t="s">
        <v>47</v>
      </c>
      <c r="B14" s="8" t="s">
        <v>50</v>
      </c>
      <c r="C14" s="26">
        <v>29</v>
      </c>
      <c r="D14" s="23"/>
      <c r="E14" s="26">
        <v>34</v>
      </c>
      <c r="F14" s="23"/>
      <c r="G14" s="27">
        <v>0.8529411764705882</v>
      </c>
      <c r="H14" s="23"/>
    </row>
    <row r="15" spans="1:8">
      <c r="A15" s="7" t="s">
        <v>47</v>
      </c>
      <c r="B15" s="8" t="s">
        <v>51</v>
      </c>
      <c r="C15" s="26">
        <v>15</v>
      </c>
      <c r="D15" s="23"/>
      <c r="E15" s="26">
        <v>99</v>
      </c>
      <c r="F15" s="23"/>
      <c r="G15" s="27">
        <v>0.15151515151515152</v>
      </c>
      <c r="H15" s="23"/>
    </row>
    <row r="16" spans="1:8">
      <c r="A16" s="7" t="s">
        <v>47</v>
      </c>
      <c r="B16" s="8" t="s">
        <v>52</v>
      </c>
      <c r="C16" s="26">
        <v>42</v>
      </c>
      <c r="D16" s="23"/>
      <c r="E16" s="26">
        <v>109</v>
      </c>
      <c r="F16" s="23"/>
      <c r="G16" s="27">
        <v>0.38532110091743121</v>
      </c>
      <c r="H16" s="23"/>
    </row>
    <row r="17" spans="1:8">
      <c r="A17" s="7" t="s">
        <v>47</v>
      </c>
      <c r="B17" s="8" t="s">
        <v>53</v>
      </c>
      <c r="C17" s="26">
        <v>512</v>
      </c>
      <c r="D17" s="23"/>
      <c r="E17" s="26">
        <v>2724</v>
      </c>
      <c r="F17" s="23"/>
      <c r="G17" s="27">
        <v>0.18795888399412627</v>
      </c>
      <c r="H17" s="23"/>
    </row>
    <row r="18" spans="1:8">
      <c r="A18" s="7" t="s">
        <v>47</v>
      </c>
      <c r="B18" s="8" t="s">
        <v>54</v>
      </c>
      <c r="C18" s="26">
        <v>28</v>
      </c>
      <c r="D18" s="23"/>
      <c r="E18" s="26">
        <v>96</v>
      </c>
      <c r="F18" s="23"/>
      <c r="G18" s="27">
        <v>0.29166666666666669</v>
      </c>
      <c r="H18" s="23"/>
    </row>
    <row r="19" spans="1:8">
      <c r="A19" s="7">
        <v>507</v>
      </c>
      <c r="B19" s="8" t="s">
        <v>11</v>
      </c>
      <c r="C19" s="26">
        <v>2</v>
      </c>
      <c r="D19" s="23"/>
      <c r="E19" s="26">
        <v>40</v>
      </c>
      <c r="F19" s="23"/>
      <c r="G19" s="27">
        <v>0.05</v>
      </c>
      <c r="H19" s="23"/>
    </row>
    <row r="20" spans="1:8">
      <c r="A20" s="7">
        <v>502</v>
      </c>
      <c r="B20" s="8" t="s">
        <v>6</v>
      </c>
      <c r="C20" s="26">
        <v>132</v>
      </c>
      <c r="D20" s="23"/>
      <c r="E20" s="26">
        <v>504</v>
      </c>
      <c r="F20" s="23"/>
      <c r="G20" s="27">
        <v>0.26190476190476192</v>
      </c>
      <c r="H20" s="23"/>
    </row>
    <row r="21" spans="1:8">
      <c r="A21" s="7">
        <v>509</v>
      </c>
      <c r="B21" s="8" t="s">
        <v>12</v>
      </c>
      <c r="C21" s="26">
        <v>45</v>
      </c>
      <c r="D21" s="23"/>
      <c r="E21" s="26">
        <v>340</v>
      </c>
      <c r="F21" s="23"/>
      <c r="G21" s="27">
        <v>0.13235294117647059</v>
      </c>
      <c r="H21" s="23"/>
    </row>
    <row r="22" spans="1:8">
      <c r="A22" s="7">
        <v>512</v>
      </c>
      <c r="B22" s="8" t="s">
        <v>15</v>
      </c>
      <c r="C22" s="26">
        <v>59</v>
      </c>
      <c r="D22" s="23"/>
      <c r="E22" s="26">
        <v>417</v>
      </c>
      <c r="F22" s="23"/>
      <c r="G22" s="27">
        <v>0.14148681055155876</v>
      </c>
      <c r="H22" s="23"/>
    </row>
    <row r="23" spans="1:8">
      <c r="A23" s="7">
        <v>540</v>
      </c>
      <c r="B23" s="8" t="s">
        <v>41</v>
      </c>
      <c r="C23" s="26">
        <v>19</v>
      </c>
      <c r="D23" s="23"/>
      <c r="E23" s="26">
        <v>51</v>
      </c>
      <c r="F23" s="23"/>
      <c r="G23" s="27">
        <v>0.37254901960784315</v>
      </c>
      <c r="H23" s="23"/>
    </row>
    <row r="24" spans="1:8">
      <c r="A24" s="7">
        <v>519</v>
      </c>
      <c r="B24" s="8" t="s">
        <v>22</v>
      </c>
      <c r="C24" s="26">
        <v>6</v>
      </c>
      <c r="D24" s="23"/>
      <c r="E24" s="26">
        <v>26</v>
      </c>
      <c r="F24" s="23"/>
      <c r="G24" s="27">
        <v>0.23076923076923078</v>
      </c>
      <c r="H24" s="23"/>
    </row>
    <row r="25" spans="1:8">
      <c r="A25" s="7">
        <v>514</v>
      </c>
      <c r="B25" s="8" t="s">
        <v>17</v>
      </c>
      <c r="C25" s="26">
        <v>139</v>
      </c>
      <c r="D25" s="23"/>
      <c r="E25" s="26">
        <v>467</v>
      </c>
      <c r="F25" s="23"/>
      <c r="G25" s="27">
        <v>0.29764453961456105</v>
      </c>
      <c r="H25" s="23"/>
    </row>
    <row r="26" spans="1:8">
      <c r="A26" s="7">
        <v>529</v>
      </c>
      <c r="B26" s="8" t="s">
        <v>55</v>
      </c>
      <c r="C26" s="22" t="s">
        <v>84</v>
      </c>
      <c r="D26" s="23"/>
      <c r="E26" s="22" t="s">
        <v>83</v>
      </c>
      <c r="F26" s="23"/>
      <c r="G26" s="24" t="s">
        <v>82</v>
      </c>
      <c r="H26" s="23"/>
    </row>
    <row r="27" spans="1:8">
      <c r="A27" s="7" t="s">
        <v>47</v>
      </c>
      <c r="B27" s="8" t="s">
        <v>56</v>
      </c>
      <c r="C27" s="20">
        <v>5</v>
      </c>
      <c r="E27" s="20">
        <v>13</v>
      </c>
      <c r="G27" s="5">
        <v>0.38461538461538464</v>
      </c>
    </row>
    <row r="28" spans="1:8">
      <c r="A28" s="7" t="s">
        <v>47</v>
      </c>
      <c r="B28" s="8" t="s">
        <v>57</v>
      </c>
      <c r="C28" s="20">
        <v>44</v>
      </c>
      <c r="E28" s="20">
        <v>113</v>
      </c>
      <c r="G28" s="5">
        <v>0.38938053097345132</v>
      </c>
    </row>
    <row r="29" spans="1:8">
      <c r="A29" s="7" t="s">
        <v>47</v>
      </c>
      <c r="B29" s="8" t="s">
        <v>58</v>
      </c>
      <c r="C29" s="20">
        <v>32</v>
      </c>
      <c r="E29" s="20">
        <v>102</v>
      </c>
      <c r="G29" s="5">
        <v>0.31372549019607843</v>
      </c>
    </row>
    <row r="30" spans="1:8">
      <c r="A30" s="7" t="s">
        <v>47</v>
      </c>
      <c r="B30" s="8" t="s">
        <v>59</v>
      </c>
      <c r="C30" s="20">
        <v>9</v>
      </c>
      <c r="E30" s="20">
        <v>77</v>
      </c>
      <c r="G30" s="5">
        <v>0.11688311688311688</v>
      </c>
    </row>
    <row r="31" spans="1:8">
      <c r="A31" s="7">
        <v>513</v>
      </c>
      <c r="B31" s="8" t="s">
        <v>16</v>
      </c>
      <c r="C31" s="20">
        <v>23</v>
      </c>
      <c r="E31" s="20">
        <v>267</v>
      </c>
      <c r="G31" s="5">
        <v>8.6142322097378279E-2</v>
      </c>
    </row>
    <row r="32" spans="1:8">
      <c r="A32" s="7">
        <v>525</v>
      </c>
      <c r="B32" s="8" t="s">
        <v>28</v>
      </c>
      <c r="C32" s="20">
        <v>22</v>
      </c>
      <c r="E32" s="20">
        <v>196</v>
      </c>
      <c r="G32" s="5">
        <v>0.11224489795918367</v>
      </c>
    </row>
    <row r="33" spans="1:7">
      <c r="A33" s="7">
        <v>520</v>
      </c>
      <c r="B33" s="8" t="s">
        <v>23</v>
      </c>
      <c r="C33" s="20">
        <v>12</v>
      </c>
      <c r="E33" s="20">
        <v>90</v>
      </c>
      <c r="G33" s="5">
        <v>0.13333333333333333</v>
      </c>
    </row>
    <row r="34" spans="1:7">
      <c r="A34" s="7">
        <v>501</v>
      </c>
      <c r="B34" s="8" t="s">
        <v>5</v>
      </c>
      <c r="C34" s="20">
        <v>44</v>
      </c>
      <c r="E34" s="20">
        <v>265</v>
      </c>
      <c r="G34" s="5">
        <v>0.16603773584905659</v>
      </c>
    </row>
    <row r="35" spans="1:7">
      <c r="A35" s="7">
        <v>523</v>
      </c>
      <c r="B35" s="8" t="s">
        <v>26</v>
      </c>
      <c r="C35" s="20">
        <v>11</v>
      </c>
      <c r="E35" s="20">
        <v>116</v>
      </c>
      <c r="G35" s="5">
        <v>9.4827586206896547E-2</v>
      </c>
    </row>
    <row r="36" spans="1:7">
      <c r="A36" s="7">
        <v>532</v>
      </c>
      <c r="B36" s="8" t="s">
        <v>34</v>
      </c>
      <c r="C36" s="20">
        <v>49</v>
      </c>
      <c r="E36" s="20">
        <v>546</v>
      </c>
      <c r="G36" s="5">
        <v>8.9743589743589744E-2</v>
      </c>
    </row>
    <row r="37" spans="1:7">
      <c r="A37" s="7">
        <v>517</v>
      </c>
      <c r="B37" s="8" t="s">
        <v>20</v>
      </c>
      <c r="C37" s="20">
        <v>214</v>
      </c>
      <c r="E37" s="20">
        <v>640</v>
      </c>
      <c r="G37" s="5">
        <v>0.33437499999999998</v>
      </c>
    </row>
    <row r="38" spans="1:7">
      <c r="A38" s="7">
        <v>536</v>
      </c>
      <c r="B38" s="8" t="s">
        <v>38</v>
      </c>
      <c r="C38" s="20">
        <v>92</v>
      </c>
      <c r="E38" s="20">
        <v>368</v>
      </c>
      <c r="G38" s="5">
        <v>0.25</v>
      </c>
    </row>
    <row r="39" spans="1:7">
      <c r="A39" s="7">
        <v>526</v>
      </c>
      <c r="B39" s="8" t="s">
        <v>29</v>
      </c>
      <c r="C39" s="20">
        <v>34</v>
      </c>
      <c r="E39" s="20">
        <v>547</v>
      </c>
      <c r="G39" s="5">
        <v>6.2157221206581355E-2</v>
      </c>
    </row>
    <row r="40" spans="1:7">
      <c r="A40" s="7">
        <v>530</v>
      </c>
      <c r="B40" s="8" t="s">
        <v>32</v>
      </c>
      <c r="C40" s="20">
        <v>37</v>
      </c>
      <c r="E40" s="20">
        <v>237</v>
      </c>
      <c r="G40" s="5">
        <v>0.15611814345991562</v>
      </c>
    </row>
    <row r="41" spans="1:7">
      <c r="A41" s="7">
        <v>528</v>
      </c>
      <c r="B41" s="8" t="s">
        <v>31</v>
      </c>
      <c r="C41" s="20">
        <v>19</v>
      </c>
      <c r="E41" s="20">
        <v>173</v>
      </c>
      <c r="G41" s="5">
        <v>0.10982658959537572</v>
      </c>
    </row>
    <row r="42" spans="1:7">
      <c r="A42" s="7">
        <v>524</v>
      </c>
      <c r="B42" s="8" t="s">
        <v>27</v>
      </c>
      <c r="C42" s="20">
        <v>26</v>
      </c>
      <c r="E42" s="20">
        <v>206</v>
      </c>
      <c r="G42" s="5">
        <v>0.12621359223300971</v>
      </c>
    </row>
    <row r="43" spans="1:7">
      <c r="A43" s="7">
        <v>527</v>
      </c>
      <c r="B43" s="8" t="s">
        <v>30</v>
      </c>
      <c r="C43" s="20">
        <v>22</v>
      </c>
      <c r="E43" s="20">
        <v>78</v>
      </c>
      <c r="G43" s="5">
        <v>0.28205128205128205</v>
      </c>
    </row>
    <row r="44" spans="1:7">
      <c r="A44" s="7">
        <v>535</v>
      </c>
      <c r="B44" s="8" t="s">
        <v>37</v>
      </c>
      <c r="C44" s="20">
        <v>132</v>
      </c>
      <c r="E44" s="20">
        <v>275</v>
      </c>
      <c r="G44" s="5">
        <v>0.48</v>
      </c>
    </row>
    <row r="45" spans="1:7">
      <c r="A45" s="7">
        <v>505</v>
      </c>
      <c r="B45" s="8" t="s">
        <v>9</v>
      </c>
      <c r="C45" s="20">
        <v>18</v>
      </c>
      <c r="E45" s="20">
        <v>202</v>
      </c>
      <c r="G45" s="5">
        <v>8.9108910891089105E-2</v>
      </c>
    </row>
    <row r="46" spans="1:7">
      <c r="A46" s="7">
        <v>515</v>
      </c>
      <c r="B46" s="8" t="s">
        <v>18</v>
      </c>
      <c r="C46" s="20">
        <v>23</v>
      </c>
      <c r="E46" s="20">
        <v>158</v>
      </c>
      <c r="G46" s="5">
        <v>0.14556962025316456</v>
      </c>
    </row>
    <row r="47" spans="1:7">
      <c r="A47" s="7">
        <v>521</v>
      </c>
      <c r="B47" s="8" t="s">
        <v>24</v>
      </c>
      <c r="C47" s="20">
        <v>79</v>
      </c>
      <c r="E47" s="20">
        <v>347</v>
      </c>
      <c r="G47" s="5">
        <v>0.2276657060518732</v>
      </c>
    </row>
    <row r="48" spans="1:7">
      <c r="A48" s="7">
        <v>537</v>
      </c>
      <c r="B48" s="8" t="s">
        <v>39</v>
      </c>
      <c r="C48" s="20">
        <v>47</v>
      </c>
      <c r="E48" s="20">
        <v>183</v>
      </c>
      <c r="G48" s="5">
        <v>0.25683060109289618</v>
      </c>
    </row>
    <row r="49" spans="1:8">
      <c r="A49" s="7">
        <v>511</v>
      </c>
      <c r="B49" s="8" t="s">
        <v>14</v>
      </c>
      <c r="C49" s="20">
        <v>53</v>
      </c>
      <c r="E49" s="20">
        <v>371</v>
      </c>
      <c r="G49" s="5">
        <v>0.14285714285714285</v>
      </c>
    </row>
    <row r="50" spans="1:8">
      <c r="A50" s="7">
        <v>518</v>
      </c>
      <c r="B50" s="8" t="s">
        <v>21</v>
      </c>
      <c r="C50" s="20">
        <v>13</v>
      </c>
      <c r="E50" s="20">
        <v>80</v>
      </c>
      <c r="G50" s="5">
        <v>0.16250000000000001</v>
      </c>
    </row>
    <row r="51" spans="1:8">
      <c r="A51" s="7">
        <v>506</v>
      </c>
      <c r="B51" s="8" t="s">
        <v>10</v>
      </c>
      <c r="C51" s="20">
        <v>21</v>
      </c>
      <c r="E51" s="20">
        <v>250</v>
      </c>
      <c r="G51" s="5">
        <v>8.4000000000000005E-2</v>
      </c>
    </row>
    <row r="52" spans="1:8">
      <c r="A52" s="7">
        <v>531</v>
      </c>
      <c r="B52" s="8" t="s">
        <v>33</v>
      </c>
      <c r="C52" s="20">
        <v>17</v>
      </c>
      <c r="E52" s="20">
        <v>56</v>
      </c>
      <c r="G52" s="5">
        <v>0.30357142857142855</v>
      </c>
    </row>
    <row r="53" spans="1:8">
      <c r="A53" s="7">
        <v>510</v>
      </c>
      <c r="B53" s="8" t="s">
        <v>13</v>
      </c>
      <c r="C53" s="20">
        <v>36</v>
      </c>
      <c r="E53" s="20">
        <v>83</v>
      </c>
      <c r="G53" s="5">
        <v>0.43373493975903615</v>
      </c>
    </row>
    <row r="54" spans="1:8">
      <c r="A54" s="7">
        <v>533</v>
      </c>
      <c r="B54" s="8" t="s">
        <v>35</v>
      </c>
      <c r="C54" s="20">
        <v>62</v>
      </c>
      <c r="E54" s="20">
        <v>192</v>
      </c>
      <c r="G54" s="5">
        <v>0.32291666666666669</v>
      </c>
    </row>
    <row r="55" spans="1:8">
      <c r="A55" s="7">
        <v>522</v>
      </c>
      <c r="B55" s="8" t="s">
        <v>25</v>
      </c>
      <c r="C55" s="20">
        <v>63</v>
      </c>
      <c r="E55" s="20">
        <v>951</v>
      </c>
      <c r="G55" s="5">
        <v>6.6246056782334389E-2</v>
      </c>
    </row>
    <row r="56" spans="1:8">
      <c r="A56" s="7">
        <v>534</v>
      </c>
      <c r="B56" s="8" t="s">
        <v>36</v>
      </c>
      <c r="C56" s="20">
        <v>3</v>
      </c>
      <c r="E56" s="20">
        <v>79</v>
      </c>
      <c r="G56" s="5">
        <v>3.7974683544303799E-2</v>
      </c>
    </row>
    <row r="57" spans="1:8">
      <c r="A57" s="7">
        <v>504</v>
      </c>
      <c r="B57" s="8" t="s">
        <v>8</v>
      </c>
      <c r="C57" s="20">
        <v>40</v>
      </c>
      <c r="E57" s="20">
        <v>191</v>
      </c>
      <c r="G57" s="5">
        <v>0.20942408376963351</v>
      </c>
    </row>
    <row r="58" spans="1:8">
      <c r="A58" s="7">
        <v>516</v>
      </c>
      <c r="B58" s="8" t="s">
        <v>19</v>
      </c>
      <c r="C58" s="20">
        <v>35</v>
      </c>
      <c r="E58" s="20">
        <v>157</v>
      </c>
      <c r="G58" s="5">
        <v>0.22292993630573249</v>
      </c>
    </row>
    <row r="59" spans="1:8">
      <c r="A59" s="7">
        <v>539</v>
      </c>
      <c r="B59" s="8" t="s">
        <v>40</v>
      </c>
      <c r="C59" s="21">
        <v>16</v>
      </c>
      <c r="D59" s="15"/>
      <c r="E59" s="21">
        <v>98</v>
      </c>
      <c r="F59" s="15"/>
      <c r="G59" s="16">
        <v>0.16326530612244897</v>
      </c>
      <c r="H59" s="15"/>
    </row>
    <row r="60" spans="1:8">
      <c r="A60" s="8"/>
      <c r="B60" s="8"/>
    </row>
    <row r="61" spans="1:8">
      <c r="A61" s="8" t="s">
        <v>47</v>
      </c>
      <c r="B61" s="8" t="s">
        <v>60</v>
      </c>
      <c r="C61" s="20">
        <v>2437</v>
      </c>
      <c r="E61" s="20">
        <v>13033</v>
      </c>
      <c r="G61" s="5">
        <v>0.18698687945983272</v>
      </c>
    </row>
    <row r="62" spans="1:8">
      <c r="A62" s="8"/>
      <c r="B62" s="8"/>
    </row>
    <row r="63" spans="1:8">
      <c r="A63" s="9" t="s">
        <v>61</v>
      </c>
      <c r="B63" s="8"/>
    </row>
  </sheetData>
  <printOptions horizontalCentered="1"/>
  <pageMargins left="0.45" right="0.45" top="0.5" bottom="0.5" header="0.3" footer="0.3"/>
  <pageSetup scale="7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1" max="1" width="7.5703125" customWidth="1"/>
    <col min="2" max="2" width="15.140625" bestFit="1" customWidth="1"/>
    <col min="3" max="3" width="9.140625" style="20"/>
    <col min="4" max="4" width="3.85546875" customWidth="1"/>
    <col min="5" max="5" width="9.140625" style="20"/>
    <col min="6" max="6" width="3.85546875" customWidth="1"/>
    <col min="7" max="7" width="10.7109375" style="5" customWidth="1"/>
    <col min="8" max="9" width="3.85546875" customWidth="1"/>
    <col min="10" max="10" width="9.140625" style="20"/>
    <col min="11" max="11" width="3.85546875" customWidth="1"/>
    <col min="12" max="12" width="9.140625" style="20"/>
    <col min="13" max="13" width="3.85546875" customWidth="1"/>
    <col min="14" max="14" width="10.7109375" style="5" customWidth="1"/>
    <col min="15" max="16" width="3.85546875" customWidth="1"/>
    <col min="17" max="17" width="9.140625" style="20"/>
    <col min="18" max="18" width="3.85546875" customWidth="1"/>
    <col min="19" max="19" width="9.140625" style="20"/>
    <col min="20" max="20" width="3.85546875" customWidth="1"/>
    <col min="21" max="21" width="10.7109375" style="5" customWidth="1"/>
    <col min="22" max="22" width="3.85546875" customWidth="1"/>
  </cols>
  <sheetData>
    <row r="1" spans="1:22">
      <c r="A1" s="10" t="s">
        <v>62</v>
      </c>
      <c r="B1" s="11"/>
      <c r="C1" s="18"/>
      <c r="D1" s="2"/>
      <c r="E1" s="18"/>
      <c r="F1" s="2"/>
      <c r="G1" s="12"/>
      <c r="H1" s="2"/>
      <c r="I1" s="2"/>
      <c r="J1" s="18"/>
      <c r="K1" s="2"/>
      <c r="L1" s="18"/>
      <c r="M1" s="2"/>
      <c r="N1" s="12"/>
      <c r="O1" s="2"/>
      <c r="P1" s="2"/>
      <c r="Q1" s="18"/>
      <c r="R1" s="2"/>
      <c r="S1" s="18"/>
      <c r="T1" s="2"/>
      <c r="U1" s="12"/>
      <c r="V1" s="2"/>
    </row>
    <row r="2" spans="1:22">
      <c r="A2" s="10" t="s">
        <v>63</v>
      </c>
      <c r="B2" s="11"/>
      <c r="C2" s="18"/>
      <c r="D2" s="2"/>
      <c r="E2" s="18"/>
      <c r="F2" s="2"/>
      <c r="G2" s="12"/>
      <c r="H2" s="2"/>
      <c r="I2" s="2"/>
      <c r="J2" s="18"/>
      <c r="K2" s="2"/>
      <c r="L2" s="18"/>
      <c r="M2" s="2"/>
      <c r="N2" s="12"/>
      <c r="O2" s="2"/>
      <c r="P2" s="2"/>
      <c r="Q2" s="18"/>
      <c r="R2" s="2"/>
      <c r="S2" s="18"/>
      <c r="T2" s="2"/>
      <c r="U2" s="12"/>
      <c r="V2" s="2"/>
    </row>
    <row r="3" spans="1:22">
      <c r="A3" s="10" t="s">
        <v>67</v>
      </c>
      <c r="B3" s="11"/>
      <c r="C3" s="18"/>
      <c r="D3" s="2"/>
      <c r="E3" s="18"/>
      <c r="F3" s="2"/>
      <c r="G3" s="12"/>
      <c r="H3" s="2"/>
      <c r="I3" s="2"/>
      <c r="J3" s="18"/>
      <c r="K3" s="2"/>
      <c r="L3" s="18"/>
      <c r="M3" s="2"/>
      <c r="N3" s="12"/>
      <c r="O3" s="2"/>
      <c r="P3" s="2"/>
      <c r="Q3" s="18"/>
      <c r="R3" s="2"/>
      <c r="S3" s="18"/>
      <c r="T3" s="2"/>
      <c r="U3" s="12"/>
      <c r="V3" s="2"/>
    </row>
    <row r="4" spans="1:22">
      <c r="A4" s="10" t="s">
        <v>65</v>
      </c>
      <c r="B4" s="11"/>
      <c r="C4" s="18"/>
      <c r="D4" s="2"/>
      <c r="E4" s="18"/>
      <c r="F4" s="2"/>
      <c r="G4" s="12"/>
      <c r="H4" s="2"/>
      <c r="I4" s="2"/>
      <c r="J4" s="18"/>
      <c r="K4" s="2"/>
      <c r="L4" s="18"/>
      <c r="M4" s="2"/>
      <c r="N4" s="12"/>
      <c r="O4" s="2"/>
      <c r="P4" s="2"/>
      <c r="Q4" s="18"/>
      <c r="R4" s="2"/>
      <c r="S4" s="18"/>
      <c r="T4" s="2"/>
      <c r="U4" s="12"/>
      <c r="V4" s="2"/>
    </row>
    <row r="6" spans="1:22">
      <c r="A6" s="10"/>
      <c r="B6" s="11"/>
      <c r="C6" s="18" t="s">
        <v>0</v>
      </c>
      <c r="D6" s="2"/>
      <c r="E6" s="18"/>
      <c r="F6" s="2"/>
      <c r="G6" s="12"/>
      <c r="H6" s="2"/>
      <c r="I6" s="2" t="s">
        <v>47</v>
      </c>
      <c r="J6" s="18" t="s">
        <v>3</v>
      </c>
      <c r="K6" s="2"/>
      <c r="L6" s="18"/>
      <c r="M6" s="2"/>
      <c r="N6" s="12"/>
      <c r="O6" s="2"/>
      <c r="P6" s="2" t="s">
        <v>47</v>
      </c>
      <c r="Q6" s="18" t="s">
        <v>4</v>
      </c>
      <c r="R6" s="2"/>
      <c r="S6" s="18"/>
      <c r="T6" s="2"/>
      <c r="U6" s="12"/>
      <c r="V6" s="2"/>
    </row>
    <row r="7" spans="1:22">
      <c r="A7" s="10"/>
      <c r="B7" s="11"/>
      <c r="C7" s="18"/>
      <c r="D7" s="2"/>
      <c r="E7" s="18"/>
      <c r="F7" s="2"/>
      <c r="G7" s="13" t="s">
        <v>42</v>
      </c>
      <c r="H7" s="4"/>
      <c r="I7" s="3" t="s">
        <v>47</v>
      </c>
      <c r="J7" s="18" t="s">
        <v>47</v>
      </c>
      <c r="K7" s="2"/>
      <c r="L7" s="18"/>
      <c r="M7" s="2"/>
      <c r="N7" s="13" t="s">
        <v>42</v>
      </c>
      <c r="O7" s="4"/>
      <c r="P7" s="3" t="s">
        <v>47</v>
      </c>
      <c r="Q7" s="18" t="s">
        <v>47</v>
      </c>
      <c r="R7" s="2"/>
      <c r="S7" s="18"/>
      <c r="T7" s="2"/>
      <c r="U7" s="13" t="s">
        <v>42</v>
      </c>
      <c r="V7" s="2"/>
    </row>
    <row r="8" spans="1:22">
      <c r="A8" s="6" t="s">
        <v>44</v>
      </c>
      <c r="B8" s="6" t="s">
        <v>45</v>
      </c>
      <c r="C8" s="19" t="s">
        <v>1</v>
      </c>
      <c r="D8" s="4"/>
      <c r="E8" s="19" t="s">
        <v>2</v>
      </c>
      <c r="F8" s="4"/>
      <c r="G8" s="14" t="s">
        <v>43</v>
      </c>
      <c r="H8" s="4"/>
      <c r="I8" s="3" t="s">
        <v>47</v>
      </c>
      <c r="J8" s="19" t="s">
        <v>1</v>
      </c>
      <c r="K8" s="4"/>
      <c r="L8" s="19" t="s">
        <v>2</v>
      </c>
      <c r="M8" s="4"/>
      <c r="N8" s="14" t="s">
        <v>43</v>
      </c>
      <c r="O8" s="4"/>
      <c r="P8" s="3" t="s">
        <v>47</v>
      </c>
      <c r="Q8" s="19" t="s">
        <v>1</v>
      </c>
      <c r="R8" s="4"/>
      <c r="S8" s="19" t="s">
        <v>2</v>
      </c>
      <c r="T8" s="4"/>
      <c r="U8" s="14" t="s">
        <v>43</v>
      </c>
      <c r="V8" s="4"/>
    </row>
    <row r="10" spans="1:22">
      <c r="A10" s="7">
        <v>503</v>
      </c>
      <c r="B10" s="8" t="s">
        <v>7</v>
      </c>
      <c r="C10" s="20">
        <v>27</v>
      </c>
      <c r="E10" s="20">
        <v>104</v>
      </c>
      <c r="G10" s="5">
        <v>0.25961538461538464</v>
      </c>
      <c r="J10" s="20">
        <v>19</v>
      </c>
      <c r="L10" s="20">
        <v>255</v>
      </c>
      <c r="N10" s="5">
        <v>7.4509803921568626E-2</v>
      </c>
      <c r="O10" s="1"/>
      <c r="Q10" s="20">
        <f>SUM(C10,J10)</f>
        <v>46</v>
      </c>
      <c r="S10" s="20">
        <f>SUM(E10,L10)</f>
        <v>359</v>
      </c>
      <c r="U10" s="5">
        <f>Q10/S10</f>
        <v>0.12813370473537605</v>
      </c>
    </row>
    <row r="11" spans="1:22">
      <c r="A11" s="7">
        <v>508</v>
      </c>
      <c r="B11" s="8" t="s">
        <v>46</v>
      </c>
      <c r="C11" s="22" t="s">
        <v>76</v>
      </c>
      <c r="D11" s="23"/>
      <c r="E11" s="22" t="s">
        <v>75</v>
      </c>
      <c r="F11" s="23"/>
      <c r="G11" s="24" t="s">
        <v>74</v>
      </c>
      <c r="H11" s="23"/>
      <c r="I11" s="23"/>
      <c r="J11" s="22" t="s">
        <v>73</v>
      </c>
      <c r="K11" s="23"/>
      <c r="L11" s="22" t="s">
        <v>72</v>
      </c>
      <c r="M11" s="23"/>
      <c r="N11" s="24" t="s">
        <v>71</v>
      </c>
      <c r="O11" s="25"/>
      <c r="P11" s="23"/>
      <c r="Q11" s="22" t="s">
        <v>70</v>
      </c>
      <c r="R11" s="23"/>
      <c r="S11" s="22" t="s">
        <v>69</v>
      </c>
      <c r="T11" s="23"/>
      <c r="U11" s="24" t="s">
        <v>68</v>
      </c>
    </row>
    <row r="12" spans="1:22">
      <c r="A12" s="7" t="s">
        <v>47</v>
      </c>
      <c r="B12" s="8" t="s">
        <v>48</v>
      </c>
      <c r="C12" s="26">
        <v>21</v>
      </c>
      <c r="D12" s="23"/>
      <c r="E12" s="26">
        <v>126</v>
      </c>
      <c r="F12" s="23"/>
      <c r="G12" s="27">
        <v>0.16666666666666666</v>
      </c>
      <c r="H12" s="23"/>
      <c r="I12" s="23"/>
      <c r="J12" s="26">
        <v>62</v>
      </c>
      <c r="K12" s="23"/>
      <c r="L12" s="26">
        <v>294</v>
      </c>
      <c r="M12" s="23"/>
      <c r="N12" s="27">
        <v>0.21088435374149661</v>
      </c>
      <c r="O12" s="25"/>
      <c r="P12" s="23"/>
      <c r="Q12" s="26">
        <f t="shared" ref="Q12:Q25" si="0">SUM(C12,J12)</f>
        <v>83</v>
      </c>
      <c r="R12" s="23"/>
      <c r="S12" s="26">
        <f t="shared" ref="S12:S25" si="1">SUM(E12,L12)</f>
        <v>420</v>
      </c>
      <c r="T12" s="23"/>
      <c r="U12" s="27">
        <f t="shared" ref="U12:U25" si="2">Q12/S12</f>
        <v>0.19761904761904761</v>
      </c>
    </row>
    <row r="13" spans="1:22">
      <c r="A13" s="7" t="s">
        <v>47</v>
      </c>
      <c r="B13" s="8" t="s">
        <v>49</v>
      </c>
      <c r="C13" s="26">
        <v>8</v>
      </c>
      <c r="D13" s="23"/>
      <c r="E13" s="26">
        <v>189</v>
      </c>
      <c r="F13" s="23"/>
      <c r="G13" s="27">
        <v>4.2328042328042326E-2</v>
      </c>
      <c r="H13" s="23"/>
      <c r="I13" s="23"/>
      <c r="J13" s="26">
        <v>74</v>
      </c>
      <c r="K13" s="23"/>
      <c r="L13" s="26">
        <v>238</v>
      </c>
      <c r="M13" s="23"/>
      <c r="N13" s="27">
        <v>0.31092436974789917</v>
      </c>
      <c r="O13" s="25"/>
      <c r="P13" s="23"/>
      <c r="Q13" s="26">
        <f t="shared" si="0"/>
        <v>82</v>
      </c>
      <c r="R13" s="23"/>
      <c r="S13" s="26">
        <f t="shared" si="1"/>
        <v>427</v>
      </c>
      <c r="T13" s="23"/>
      <c r="U13" s="27">
        <f t="shared" si="2"/>
        <v>0.19203747072599531</v>
      </c>
    </row>
    <row r="14" spans="1:22">
      <c r="A14" s="7" t="s">
        <v>47</v>
      </c>
      <c r="B14" s="8" t="s">
        <v>50</v>
      </c>
      <c r="C14" s="26">
        <v>29</v>
      </c>
      <c r="D14" s="23"/>
      <c r="E14" s="26">
        <v>34</v>
      </c>
      <c r="F14" s="23"/>
      <c r="G14" s="27">
        <v>0.8529411764705882</v>
      </c>
      <c r="H14" s="23"/>
      <c r="I14" s="23"/>
      <c r="J14" s="26">
        <v>18</v>
      </c>
      <c r="K14" s="23"/>
      <c r="L14" s="26">
        <v>228</v>
      </c>
      <c r="M14" s="23"/>
      <c r="N14" s="27">
        <v>7.8947368421052627E-2</v>
      </c>
      <c r="O14" s="25"/>
      <c r="P14" s="23"/>
      <c r="Q14" s="26">
        <f t="shared" si="0"/>
        <v>47</v>
      </c>
      <c r="R14" s="23"/>
      <c r="S14" s="26">
        <f t="shared" si="1"/>
        <v>262</v>
      </c>
      <c r="T14" s="23"/>
      <c r="U14" s="27">
        <f t="shared" si="2"/>
        <v>0.17938931297709923</v>
      </c>
    </row>
    <row r="15" spans="1:22">
      <c r="A15" s="7" t="s">
        <v>47</v>
      </c>
      <c r="B15" s="8" t="s">
        <v>51</v>
      </c>
      <c r="C15" s="26">
        <v>15</v>
      </c>
      <c r="D15" s="23"/>
      <c r="E15" s="26">
        <v>99</v>
      </c>
      <c r="F15" s="23"/>
      <c r="G15" s="27">
        <v>0.15151515151515152</v>
      </c>
      <c r="H15" s="23"/>
      <c r="I15" s="23"/>
      <c r="J15" s="26">
        <v>20</v>
      </c>
      <c r="K15" s="23"/>
      <c r="L15" s="26">
        <v>164</v>
      </c>
      <c r="M15" s="23"/>
      <c r="N15" s="27">
        <v>0.12195121951219512</v>
      </c>
      <c r="O15" s="25"/>
      <c r="P15" s="23"/>
      <c r="Q15" s="26">
        <f t="shared" si="0"/>
        <v>35</v>
      </c>
      <c r="R15" s="23"/>
      <c r="S15" s="26">
        <f t="shared" si="1"/>
        <v>263</v>
      </c>
      <c r="T15" s="23"/>
      <c r="U15" s="27">
        <f t="shared" si="2"/>
        <v>0.13307984790874525</v>
      </c>
    </row>
    <row r="16" spans="1:22">
      <c r="A16" s="7" t="s">
        <v>47</v>
      </c>
      <c r="B16" s="8" t="s">
        <v>52</v>
      </c>
      <c r="C16" s="26">
        <v>42</v>
      </c>
      <c r="D16" s="23"/>
      <c r="E16" s="26">
        <v>109</v>
      </c>
      <c r="F16" s="23"/>
      <c r="G16" s="27">
        <v>0.38532110091743121</v>
      </c>
      <c r="H16" s="23"/>
      <c r="I16" s="23"/>
      <c r="J16" s="26">
        <v>16</v>
      </c>
      <c r="K16" s="23"/>
      <c r="L16" s="26">
        <v>176</v>
      </c>
      <c r="M16" s="23"/>
      <c r="N16" s="27">
        <v>9.0909090909090912E-2</v>
      </c>
      <c r="O16" s="25"/>
      <c r="P16" s="23"/>
      <c r="Q16" s="26">
        <f t="shared" si="0"/>
        <v>58</v>
      </c>
      <c r="R16" s="23"/>
      <c r="S16" s="26">
        <f t="shared" si="1"/>
        <v>285</v>
      </c>
      <c r="T16" s="23"/>
      <c r="U16" s="27">
        <f t="shared" si="2"/>
        <v>0.20350877192982456</v>
      </c>
    </row>
    <row r="17" spans="1:21">
      <c r="A17" s="7" t="s">
        <v>47</v>
      </c>
      <c r="B17" s="8" t="s">
        <v>53</v>
      </c>
      <c r="C17" s="26">
        <v>512</v>
      </c>
      <c r="D17" s="23"/>
      <c r="E17" s="26">
        <v>2724</v>
      </c>
      <c r="F17" s="23"/>
      <c r="G17" s="27">
        <v>0.18795888399412627</v>
      </c>
      <c r="H17" s="23"/>
      <c r="I17" s="23"/>
      <c r="J17" s="26">
        <v>181</v>
      </c>
      <c r="K17" s="23"/>
      <c r="L17" s="26">
        <v>818</v>
      </c>
      <c r="M17" s="23"/>
      <c r="N17" s="27">
        <v>0.22127139364303178</v>
      </c>
      <c r="O17" s="25"/>
      <c r="P17" s="23"/>
      <c r="Q17" s="26">
        <f t="shared" si="0"/>
        <v>693</v>
      </c>
      <c r="R17" s="23"/>
      <c r="S17" s="26">
        <f t="shared" si="1"/>
        <v>3542</v>
      </c>
      <c r="T17" s="23"/>
      <c r="U17" s="27">
        <f t="shared" si="2"/>
        <v>0.19565217391304349</v>
      </c>
    </row>
    <row r="18" spans="1:21">
      <c r="A18" s="7" t="s">
        <v>47</v>
      </c>
      <c r="B18" s="8" t="s">
        <v>54</v>
      </c>
      <c r="C18" s="26">
        <v>28</v>
      </c>
      <c r="D18" s="23"/>
      <c r="E18" s="26">
        <v>96</v>
      </c>
      <c r="F18" s="23"/>
      <c r="G18" s="27">
        <v>0.29166666666666669</v>
      </c>
      <c r="H18" s="23"/>
      <c r="I18" s="23"/>
      <c r="J18" s="26">
        <v>22</v>
      </c>
      <c r="K18" s="23"/>
      <c r="L18" s="26">
        <v>246</v>
      </c>
      <c r="M18" s="23"/>
      <c r="N18" s="27">
        <v>8.943089430894309E-2</v>
      </c>
      <c r="O18" s="25"/>
      <c r="P18" s="23"/>
      <c r="Q18" s="26">
        <f t="shared" si="0"/>
        <v>50</v>
      </c>
      <c r="R18" s="23"/>
      <c r="S18" s="26">
        <f t="shared" si="1"/>
        <v>342</v>
      </c>
      <c r="T18" s="23"/>
      <c r="U18" s="27">
        <f t="shared" si="2"/>
        <v>0.14619883040935672</v>
      </c>
    </row>
    <row r="19" spans="1:21">
      <c r="A19" s="7">
        <v>507</v>
      </c>
      <c r="B19" s="8" t="s">
        <v>11</v>
      </c>
      <c r="C19" s="26">
        <v>2</v>
      </c>
      <c r="D19" s="23"/>
      <c r="E19" s="26">
        <v>40</v>
      </c>
      <c r="F19" s="23"/>
      <c r="G19" s="27">
        <v>0.05</v>
      </c>
      <c r="H19" s="23"/>
      <c r="I19" s="23"/>
      <c r="J19" s="26">
        <v>17</v>
      </c>
      <c r="K19" s="23"/>
      <c r="L19" s="26">
        <v>118</v>
      </c>
      <c r="M19" s="23"/>
      <c r="N19" s="27">
        <v>0.1440677966101695</v>
      </c>
      <c r="O19" s="25"/>
      <c r="P19" s="23"/>
      <c r="Q19" s="26">
        <f t="shared" si="0"/>
        <v>19</v>
      </c>
      <c r="R19" s="23"/>
      <c r="S19" s="26">
        <f t="shared" si="1"/>
        <v>158</v>
      </c>
      <c r="T19" s="23"/>
      <c r="U19" s="27">
        <f t="shared" si="2"/>
        <v>0.12025316455696203</v>
      </c>
    </row>
    <row r="20" spans="1:21">
      <c r="A20" s="7">
        <v>502</v>
      </c>
      <c r="B20" s="8" t="s">
        <v>6</v>
      </c>
      <c r="C20" s="26">
        <v>132</v>
      </c>
      <c r="D20" s="23"/>
      <c r="E20" s="26">
        <v>504</v>
      </c>
      <c r="F20" s="23"/>
      <c r="G20" s="27">
        <v>0.26190476190476192</v>
      </c>
      <c r="H20" s="23"/>
      <c r="I20" s="23"/>
      <c r="J20" s="26">
        <v>157</v>
      </c>
      <c r="K20" s="23"/>
      <c r="L20" s="26">
        <v>804</v>
      </c>
      <c r="M20" s="23"/>
      <c r="N20" s="27">
        <v>0.19527363184079602</v>
      </c>
      <c r="O20" s="25"/>
      <c r="P20" s="23"/>
      <c r="Q20" s="26">
        <f t="shared" si="0"/>
        <v>289</v>
      </c>
      <c r="R20" s="23"/>
      <c r="S20" s="26">
        <f t="shared" si="1"/>
        <v>1308</v>
      </c>
      <c r="T20" s="23"/>
      <c r="U20" s="27">
        <f t="shared" si="2"/>
        <v>0.22094801223241589</v>
      </c>
    </row>
    <row r="21" spans="1:21">
      <c r="A21" s="7">
        <v>509</v>
      </c>
      <c r="B21" s="8" t="s">
        <v>12</v>
      </c>
      <c r="C21" s="26">
        <v>45</v>
      </c>
      <c r="D21" s="23"/>
      <c r="E21" s="26">
        <v>340</v>
      </c>
      <c r="F21" s="23"/>
      <c r="G21" s="27">
        <v>0.13235294117647059</v>
      </c>
      <c r="H21" s="23"/>
      <c r="I21" s="23"/>
      <c r="J21" s="26">
        <v>43</v>
      </c>
      <c r="K21" s="23"/>
      <c r="L21" s="26">
        <v>401</v>
      </c>
      <c r="M21" s="23"/>
      <c r="N21" s="27">
        <v>0.10723192019950124</v>
      </c>
      <c r="O21" s="25"/>
      <c r="P21" s="23"/>
      <c r="Q21" s="26">
        <f t="shared" si="0"/>
        <v>88</v>
      </c>
      <c r="R21" s="23"/>
      <c r="S21" s="26">
        <f t="shared" si="1"/>
        <v>741</v>
      </c>
      <c r="T21" s="23"/>
      <c r="U21" s="27">
        <f t="shared" si="2"/>
        <v>0.11875843454790823</v>
      </c>
    </row>
    <row r="22" spans="1:21">
      <c r="A22" s="7">
        <v>512</v>
      </c>
      <c r="B22" s="8" t="s">
        <v>15</v>
      </c>
      <c r="C22" s="26">
        <v>59</v>
      </c>
      <c r="D22" s="23"/>
      <c r="E22" s="26">
        <v>417</v>
      </c>
      <c r="F22" s="23"/>
      <c r="G22" s="27">
        <v>0.14148681055155876</v>
      </c>
      <c r="H22" s="23"/>
      <c r="I22" s="23"/>
      <c r="J22" s="26">
        <v>122</v>
      </c>
      <c r="K22" s="23"/>
      <c r="L22" s="26">
        <v>875</v>
      </c>
      <c r="M22" s="23"/>
      <c r="N22" s="27">
        <v>0.13942857142857143</v>
      </c>
      <c r="O22" s="25"/>
      <c r="P22" s="23"/>
      <c r="Q22" s="26">
        <f t="shared" si="0"/>
        <v>181</v>
      </c>
      <c r="R22" s="23"/>
      <c r="S22" s="26">
        <f t="shared" si="1"/>
        <v>1292</v>
      </c>
      <c r="T22" s="23"/>
      <c r="U22" s="27">
        <f t="shared" si="2"/>
        <v>0.14009287925696595</v>
      </c>
    </row>
    <row r="23" spans="1:21">
      <c r="A23" s="7">
        <v>540</v>
      </c>
      <c r="B23" s="8" t="s">
        <v>41</v>
      </c>
      <c r="C23" s="26">
        <v>19</v>
      </c>
      <c r="D23" s="23"/>
      <c r="E23" s="26">
        <v>51</v>
      </c>
      <c r="F23" s="23"/>
      <c r="G23" s="27">
        <v>0.37254901960784315</v>
      </c>
      <c r="H23" s="23"/>
      <c r="I23" s="23"/>
      <c r="J23" s="26">
        <v>14</v>
      </c>
      <c r="K23" s="23"/>
      <c r="L23" s="26">
        <v>225</v>
      </c>
      <c r="M23" s="23"/>
      <c r="N23" s="27">
        <v>6.222222222222222E-2</v>
      </c>
      <c r="O23" s="25"/>
      <c r="P23" s="23"/>
      <c r="Q23" s="26">
        <f t="shared" si="0"/>
        <v>33</v>
      </c>
      <c r="R23" s="23"/>
      <c r="S23" s="26">
        <f t="shared" si="1"/>
        <v>276</v>
      </c>
      <c r="T23" s="23"/>
      <c r="U23" s="27">
        <f t="shared" si="2"/>
        <v>0.11956521739130435</v>
      </c>
    </row>
    <row r="24" spans="1:21">
      <c r="A24" s="7">
        <v>519</v>
      </c>
      <c r="B24" s="8" t="s">
        <v>22</v>
      </c>
      <c r="C24" s="26">
        <v>6</v>
      </c>
      <c r="D24" s="23"/>
      <c r="E24" s="26">
        <v>26</v>
      </c>
      <c r="F24" s="23"/>
      <c r="G24" s="27">
        <v>0.23076923076923078</v>
      </c>
      <c r="H24" s="23"/>
      <c r="I24" s="23"/>
      <c r="J24" s="26">
        <v>8</v>
      </c>
      <c r="K24" s="23"/>
      <c r="L24" s="26">
        <v>100</v>
      </c>
      <c r="M24" s="23"/>
      <c r="N24" s="27">
        <v>0.08</v>
      </c>
      <c r="O24" s="25"/>
      <c r="P24" s="23"/>
      <c r="Q24" s="26">
        <f t="shared" si="0"/>
        <v>14</v>
      </c>
      <c r="R24" s="23"/>
      <c r="S24" s="26">
        <f t="shared" si="1"/>
        <v>126</v>
      </c>
      <c r="T24" s="23"/>
      <c r="U24" s="27">
        <f t="shared" si="2"/>
        <v>0.1111111111111111</v>
      </c>
    </row>
    <row r="25" spans="1:21">
      <c r="A25" s="7">
        <v>514</v>
      </c>
      <c r="B25" s="8" t="s">
        <v>17</v>
      </c>
      <c r="C25" s="26">
        <v>139</v>
      </c>
      <c r="D25" s="23"/>
      <c r="E25" s="26">
        <v>467</v>
      </c>
      <c r="F25" s="23"/>
      <c r="G25" s="27">
        <v>0.29764453961456105</v>
      </c>
      <c r="H25" s="23"/>
      <c r="I25" s="23"/>
      <c r="J25" s="26">
        <v>44</v>
      </c>
      <c r="K25" s="23"/>
      <c r="L25" s="26">
        <v>386</v>
      </c>
      <c r="M25" s="23"/>
      <c r="N25" s="27">
        <v>0.11398963730569948</v>
      </c>
      <c r="O25" s="25"/>
      <c r="P25" s="23"/>
      <c r="Q25" s="26">
        <f t="shared" si="0"/>
        <v>183</v>
      </c>
      <c r="R25" s="23"/>
      <c r="S25" s="26">
        <f t="shared" si="1"/>
        <v>853</v>
      </c>
      <c r="T25" s="23"/>
      <c r="U25" s="27">
        <f t="shared" si="2"/>
        <v>0.21453692848769051</v>
      </c>
    </row>
    <row r="26" spans="1:21">
      <c r="A26" s="7">
        <v>529</v>
      </c>
      <c r="B26" s="8" t="s">
        <v>55</v>
      </c>
      <c r="C26" s="22" t="s">
        <v>84</v>
      </c>
      <c r="D26" s="23"/>
      <c r="E26" s="22" t="s">
        <v>83</v>
      </c>
      <c r="F26" s="23"/>
      <c r="G26" s="24" t="s">
        <v>82</v>
      </c>
      <c r="H26" s="23"/>
      <c r="I26" s="23"/>
      <c r="J26" s="22" t="s">
        <v>81</v>
      </c>
      <c r="K26" s="23"/>
      <c r="L26" s="22" t="s">
        <v>80</v>
      </c>
      <c r="M26" s="23"/>
      <c r="N26" s="24" t="s">
        <v>86</v>
      </c>
      <c r="O26" s="25"/>
      <c r="P26" s="23"/>
      <c r="Q26" s="22" t="s">
        <v>79</v>
      </c>
      <c r="R26" s="23"/>
      <c r="S26" s="22" t="s">
        <v>78</v>
      </c>
      <c r="T26" s="23"/>
      <c r="U26" s="24" t="s">
        <v>77</v>
      </c>
    </row>
    <row r="27" spans="1:21">
      <c r="A27" s="7" t="s">
        <v>47</v>
      </c>
      <c r="B27" s="8" t="s">
        <v>56</v>
      </c>
      <c r="C27" s="20">
        <v>5</v>
      </c>
      <c r="E27" s="20">
        <v>13</v>
      </c>
      <c r="G27" s="5">
        <v>0.38461538461538464</v>
      </c>
      <c r="J27" s="20">
        <v>0</v>
      </c>
      <c r="L27" s="20">
        <v>110</v>
      </c>
      <c r="N27" s="5">
        <v>0</v>
      </c>
      <c r="O27" s="1"/>
      <c r="Q27" s="20">
        <f t="shared" ref="Q27:Q59" si="3">SUM(C27,J27)</f>
        <v>5</v>
      </c>
      <c r="S27" s="20">
        <f t="shared" ref="S27:S59" si="4">SUM(E27,L27)</f>
        <v>123</v>
      </c>
      <c r="U27" s="5">
        <f t="shared" ref="U27:U59" si="5">Q27/S27</f>
        <v>4.065040650406504E-2</v>
      </c>
    </row>
    <row r="28" spans="1:21">
      <c r="A28" s="7" t="s">
        <v>47</v>
      </c>
      <c r="B28" s="8" t="s">
        <v>57</v>
      </c>
      <c r="C28" s="20">
        <v>44</v>
      </c>
      <c r="E28" s="20">
        <v>113</v>
      </c>
      <c r="G28" s="5">
        <v>0.38938053097345132</v>
      </c>
      <c r="J28" s="20">
        <v>1</v>
      </c>
      <c r="L28" s="20">
        <v>120</v>
      </c>
      <c r="N28" s="5">
        <v>8.3333333333333332E-3</v>
      </c>
      <c r="O28" s="1"/>
      <c r="Q28" s="20">
        <f t="shared" si="3"/>
        <v>45</v>
      </c>
      <c r="S28" s="20">
        <f t="shared" si="4"/>
        <v>233</v>
      </c>
      <c r="U28" s="5">
        <f t="shared" si="5"/>
        <v>0.19313304721030042</v>
      </c>
    </row>
    <row r="29" spans="1:21">
      <c r="A29" s="7" t="s">
        <v>47</v>
      </c>
      <c r="B29" s="8" t="s">
        <v>58</v>
      </c>
      <c r="C29" s="20">
        <v>32</v>
      </c>
      <c r="E29" s="20">
        <v>102</v>
      </c>
      <c r="G29" s="5">
        <v>0.31372549019607843</v>
      </c>
      <c r="J29" s="20">
        <v>10</v>
      </c>
      <c r="L29" s="20">
        <v>380</v>
      </c>
      <c r="N29" s="5">
        <v>2.6315789473684209E-2</v>
      </c>
      <c r="O29" s="1"/>
      <c r="Q29" s="20">
        <f t="shared" si="3"/>
        <v>42</v>
      </c>
      <c r="S29" s="20">
        <f t="shared" si="4"/>
        <v>482</v>
      </c>
      <c r="U29" s="5">
        <f t="shared" si="5"/>
        <v>8.7136929460580909E-2</v>
      </c>
    </row>
    <row r="30" spans="1:21">
      <c r="A30" s="7" t="s">
        <v>47</v>
      </c>
      <c r="B30" s="8" t="s">
        <v>59</v>
      </c>
      <c r="C30" s="20">
        <v>9</v>
      </c>
      <c r="E30" s="20">
        <v>77</v>
      </c>
      <c r="G30" s="5">
        <v>0.11688311688311688</v>
      </c>
      <c r="J30" s="20">
        <v>9</v>
      </c>
      <c r="L30" s="20">
        <v>74</v>
      </c>
      <c r="N30" s="5">
        <v>0.12162162162162163</v>
      </c>
      <c r="O30" s="1"/>
      <c r="Q30" s="20">
        <f t="shared" si="3"/>
        <v>18</v>
      </c>
      <c r="S30" s="20">
        <f t="shared" si="4"/>
        <v>151</v>
      </c>
      <c r="U30" s="5">
        <f t="shared" si="5"/>
        <v>0.11920529801324503</v>
      </c>
    </row>
    <row r="31" spans="1:21">
      <c r="A31" s="7">
        <v>513</v>
      </c>
      <c r="B31" s="8" t="s">
        <v>16</v>
      </c>
      <c r="C31" s="20">
        <v>23</v>
      </c>
      <c r="E31" s="20">
        <v>267</v>
      </c>
      <c r="G31" s="5">
        <v>8.6142322097378279E-2</v>
      </c>
      <c r="J31" s="20">
        <v>48</v>
      </c>
      <c r="L31" s="20">
        <v>368</v>
      </c>
      <c r="N31" s="5">
        <v>0.13043478260869565</v>
      </c>
      <c r="O31" s="1"/>
      <c r="Q31" s="20">
        <f t="shared" si="3"/>
        <v>71</v>
      </c>
      <c r="S31" s="20">
        <f t="shared" si="4"/>
        <v>635</v>
      </c>
      <c r="U31" s="5">
        <f t="shared" si="5"/>
        <v>0.11181102362204724</v>
      </c>
    </row>
    <row r="32" spans="1:21">
      <c r="A32" s="7">
        <v>525</v>
      </c>
      <c r="B32" s="8" t="s">
        <v>28</v>
      </c>
      <c r="C32" s="20">
        <v>22</v>
      </c>
      <c r="E32" s="20">
        <v>196</v>
      </c>
      <c r="G32" s="5">
        <v>0.11224489795918367</v>
      </c>
      <c r="J32" s="20">
        <v>88</v>
      </c>
      <c r="L32" s="20">
        <v>397</v>
      </c>
      <c r="N32" s="5">
        <v>0.22166246851385391</v>
      </c>
      <c r="O32" s="1"/>
      <c r="Q32" s="20">
        <f t="shared" si="3"/>
        <v>110</v>
      </c>
      <c r="S32" s="20">
        <f t="shared" si="4"/>
        <v>593</v>
      </c>
      <c r="U32" s="5">
        <f t="shared" si="5"/>
        <v>0.18549747048903878</v>
      </c>
    </row>
    <row r="33" spans="1:21">
      <c r="A33" s="7">
        <v>520</v>
      </c>
      <c r="B33" s="8" t="s">
        <v>23</v>
      </c>
      <c r="C33" s="20">
        <v>12</v>
      </c>
      <c r="E33" s="20">
        <v>90</v>
      </c>
      <c r="G33" s="5">
        <v>0.13333333333333333</v>
      </c>
      <c r="J33" s="20">
        <v>19</v>
      </c>
      <c r="L33" s="20">
        <v>211</v>
      </c>
      <c r="N33" s="5">
        <v>9.004739336492891E-2</v>
      </c>
      <c r="O33" s="1"/>
      <c r="Q33" s="20">
        <f t="shared" si="3"/>
        <v>31</v>
      </c>
      <c r="S33" s="20">
        <f t="shared" si="4"/>
        <v>301</v>
      </c>
      <c r="U33" s="5">
        <f t="shared" si="5"/>
        <v>0.10299003322259136</v>
      </c>
    </row>
    <row r="34" spans="1:21">
      <c r="A34" s="7">
        <v>501</v>
      </c>
      <c r="B34" s="8" t="s">
        <v>5</v>
      </c>
      <c r="C34" s="20">
        <v>44</v>
      </c>
      <c r="E34" s="20">
        <v>265</v>
      </c>
      <c r="G34" s="5">
        <v>0.16603773584905659</v>
      </c>
      <c r="J34" s="20">
        <v>42</v>
      </c>
      <c r="L34" s="20">
        <v>421</v>
      </c>
      <c r="N34" s="5">
        <v>9.9762470308788598E-2</v>
      </c>
      <c r="O34" s="1"/>
      <c r="Q34" s="20">
        <f t="shared" si="3"/>
        <v>86</v>
      </c>
      <c r="S34" s="20">
        <f t="shared" si="4"/>
        <v>686</v>
      </c>
      <c r="U34" s="5">
        <f t="shared" si="5"/>
        <v>0.12536443148688048</v>
      </c>
    </row>
    <row r="35" spans="1:21">
      <c r="A35" s="7">
        <v>523</v>
      </c>
      <c r="B35" s="8" t="s">
        <v>26</v>
      </c>
      <c r="C35" s="20">
        <v>11</v>
      </c>
      <c r="E35" s="20">
        <v>116</v>
      </c>
      <c r="G35" s="5">
        <v>9.4827586206896547E-2</v>
      </c>
      <c r="J35" s="20">
        <v>30</v>
      </c>
      <c r="L35" s="20">
        <v>251</v>
      </c>
      <c r="N35" s="5">
        <v>0.11952191235059761</v>
      </c>
      <c r="O35" s="1"/>
      <c r="Q35" s="20">
        <f t="shared" si="3"/>
        <v>41</v>
      </c>
      <c r="S35" s="20">
        <f t="shared" si="4"/>
        <v>367</v>
      </c>
      <c r="U35" s="5">
        <f t="shared" si="5"/>
        <v>0.11171662125340599</v>
      </c>
    </row>
    <row r="36" spans="1:21">
      <c r="A36" s="7">
        <v>532</v>
      </c>
      <c r="B36" s="8" t="s">
        <v>34</v>
      </c>
      <c r="C36" s="20">
        <v>49</v>
      </c>
      <c r="E36" s="20">
        <v>546</v>
      </c>
      <c r="G36" s="5">
        <v>8.9743589743589744E-2</v>
      </c>
      <c r="J36" s="20">
        <v>66</v>
      </c>
      <c r="L36" s="20">
        <v>541</v>
      </c>
      <c r="N36" s="5">
        <v>0.12199630314232902</v>
      </c>
      <c r="O36" s="1"/>
      <c r="Q36" s="20">
        <f t="shared" si="3"/>
        <v>115</v>
      </c>
      <c r="S36" s="20">
        <f t="shared" si="4"/>
        <v>1087</v>
      </c>
      <c r="U36" s="5">
        <f t="shared" si="5"/>
        <v>0.10579576816927323</v>
      </c>
    </row>
    <row r="37" spans="1:21">
      <c r="A37" s="7">
        <v>517</v>
      </c>
      <c r="B37" s="8" t="s">
        <v>20</v>
      </c>
      <c r="C37" s="20">
        <v>214</v>
      </c>
      <c r="E37" s="20">
        <v>640</v>
      </c>
      <c r="G37" s="5">
        <v>0.33437499999999998</v>
      </c>
      <c r="J37" s="20">
        <v>66</v>
      </c>
      <c r="L37" s="20">
        <v>375</v>
      </c>
      <c r="N37" s="5">
        <v>0.17599999999999999</v>
      </c>
      <c r="O37" s="1"/>
      <c r="Q37" s="20">
        <f t="shared" si="3"/>
        <v>280</v>
      </c>
      <c r="S37" s="20">
        <f t="shared" si="4"/>
        <v>1015</v>
      </c>
      <c r="U37" s="5">
        <f t="shared" si="5"/>
        <v>0.27586206896551724</v>
      </c>
    </row>
    <row r="38" spans="1:21">
      <c r="A38" s="7">
        <v>536</v>
      </c>
      <c r="B38" s="8" t="s">
        <v>38</v>
      </c>
      <c r="C38" s="20">
        <v>92</v>
      </c>
      <c r="E38" s="20">
        <v>368</v>
      </c>
      <c r="G38" s="5">
        <v>0.25</v>
      </c>
      <c r="J38" s="20">
        <v>64</v>
      </c>
      <c r="L38" s="20">
        <v>502</v>
      </c>
      <c r="N38" s="5">
        <v>0.12749003984063745</v>
      </c>
      <c r="O38" s="1"/>
      <c r="Q38" s="20">
        <f t="shared" si="3"/>
        <v>156</v>
      </c>
      <c r="S38" s="20">
        <f t="shared" si="4"/>
        <v>870</v>
      </c>
      <c r="U38" s="5">
        <f t="shared" si="5"/>
        <v>0.1793103448275862</v>
      </c>
    </row>
    <row r="39" spans="1:21">
      <c r="A39" s="7">
        <v>526</v>
      </c>
      <c r="B39" s="8" t="s">
        <v>29</v>
      </c>
      <c r="C39" s="20">
        <v>34</v>
      </c>
      <c r="E39" s="20">
        <v>547</v>
      </c>
      <c r="G39" s="5">
        <v>6.2157221206581355E-2</v>
      </c>
      <c r="J39" s="20">
        <v>72</v>
      </c>
      <c r="L39" s="20">
        <v>425</v>
      </c>
      <c r="N39" s="5">
        <v>0.16941176470588235</v>
      </c>
      <c r="O39" s="1"/>
      <c r="Q39" s="20">
        <f t="shared" si="3"/>
        <v>106</v>
      </c>
      <c r="S39" s="20">
        <f t="shared" si="4"/>
        <v>972</v>
      </c>
      <c r="U39" s="5">
        <f t="shared" si="5"/>
        <v>0.10905349794238683</v>
      </c>
    </row>
    <row r="40" spans="1:21">
      <c r="A40" s="7">
        <v>530</v>
      </c>
      <c r="B40" s="8" t="s">
        <v>32</v>
      </c>
      <c r="C40" s="20">
        <v>37</v>
      </c>
      <c r="E40" s="20">
        <v>237</v>
      </c>
      <c r="G40" s="5">
        <v>0.15611814345991562</v>
      </c>
      <c r="J40" s="20">
        <v>26</v>
      </c>
      <c r="L40" s="20">
        <v>306</v>
      </c>
      <c r="N40" s="5">
        <v>8.4967320261437912E-2</v>
      </c>
      <c r="O40" s="1"/>
      <c r="Q40" s="20">
        <f t="shared" si="3"/>
        <v>63</v>
      </c>
      <c r="S40" s="20">
        <f t="shared" si="4"/>
        <v>543</v>
      </c>
      <c r="U40" s="5">
        <f t="shared" si="5"/>
        <v>0.11602209944751381</v>
      </c>
    </row>
    <row r="41" spans="1:21">
      <c r="A41" s="7">
        <v>528</v>
      </c>
      <c r="B41" s="8" t="s">
        <v>31</v>
      </c>
      <c r="C41" s="20">
        <v>19</v>
      </c>
      <c r="E41" s="20">
        <v>173</v>
      </c>
      <c r="G41" s="5">
        <v>0.10982658959537572</v>
      </c>
      <c r="J41" s="20">
        <v>74</v>
      </c>
      <c r="L41" s="20">
        <v>280</v>
      </c>
      <c r="N41" s="5">
        <v>0.26428571428571429</v>
      </c>
      <c r="O41" s="1"/>
      <c r="Q41" s="20">
        <f t="shared" si="3"/>
        <v>93</v>
      </c>
      <c r="S41" s="20">
        <f t="shared" si="4"/>
        <v>453</v>
      </c>
      <c r="U41" s="5">
        <f t="shared" si="5"/>
        <v>0.20529801324503311</v>
      </c>
    </row>
    <row r="42" spans="1:21">
      <c r="A42" s="7">
        <v>524</v>
      </c>
      <c r="B42" s="8" t="s">
        <v>27</v>
      </c>
      <c r="C42" s="20">
        <v>26</v>
      </c>
      <c r="E42" s="20">
        <v>206</v>
      </c>
      <c r="G42" s="5">
        <v>0.12621359223300971</v>
      </c>
      <c r="J42" s="20">
        <v>48</v>
      </c>
      <c r="L42" s="20">
        <v>292</v>
      </c>
      <c r="N42" s="5">
        <v>0.16438356164383561</v>
      </c>
      <c r="O42" s="1"/>
      <c r="Q42" s="20">
        <f t="shared" si="3"/>
        <v>74</v>
      </c>
      <c r="S42" s="20">
        <f t="shared" si="4"/>
        <v>498</v>
      </c>
      <c r="U42" s="5">
        <f t="shared" si="5"/>
        <v>0.14859437751004015</v>
      </c>
    </row>
    <row r="43" spans="1:21">
      <c r="A43" s="7">
        <v>527</v>
      </c>
      <c r="B43" s="8" t="s">
        <v>30</v>
      </c>
      <c r="C43" s="20">
        <v>22</v>
      </c>
      <c r="E43" s="20">
        <v>78</v>
      </c>
      <c r="G43" s="5">
        <v>0.28205128205128205</v>
      </c>
      <c r="J43" s="20">
        <v>18</v>
      </c>
      <c r="L43" s="20">
        <v>255</v>
      </c>
      <c r="N43" s="5">
        <v>7.0588235294117646E-2</v>
      </c>
      <c r="O43" s="1"/>
      <c r="Q43" s="20">
        <f t="shared" si="3"/>
        <v>40</v>
      </c>
      <c r="S43" s="20">
        <f t="shared" si="4"/>
        <v>333</v>
      </c>
      <c r="U43" s="5">
        <f t="shared" si="5"/>
        <v>0.12012012012012012</v>
      </c>
    </row>
    <row r="44" spans="1:21">
      <c r="A44" s="7">
        <v>535</v>
      </c>
      <c r="B44" s="8" t="s">
        <v>37</v>
      </c>
      <c r="C44" s="20">
        <v>132</v>
      </c>
      <c r="E44" s="20">
        <v>275</v>
      </c>
      <c r="G44" s="5">
        <v>0.48</v>
      </c>
      <c r="J44" s="20">
        <v>37</v>
      </c>
      <c r="L44" s="20">
        <v>481</v>
      </c>
      <c r="N44" s="5">
        <v>7.6923076923076927E-2</v>
      </c>
      <c r="O44" s="1"/>
      <c r="Q44" s="20">
        <f t="shared" si="3"/>
        <v>169</v>
      </c>
      <c r="S44" s="20">
        <f t="shared" si="4"/>
        <v>756</v>
      </c>
      <c r="U44" s="5">
        <f t="shared" si="5"/>
        <v>0.22354497354497355</v>
      </c>
    </row>
    <row r="45" spans="1:21">
      <c r="A45" s="7">
        <v>505</v>
      </c>
      <c r="B45" s="8" t="s">
        <v>9</v>
      </c>
      <c r="C45" s="20">
        <v>18</v>
      </c>
      <c r="E45" s="20">
        <v>202</v>
      </c>
      <c r="G45" s="5">
        <v>8.9108910891089105E-2</v>
      </c>
      <c r="J45" s="20">
        <v>60</v>
      </c>
      <c r="L45" s="20">
        <v>296</v>
      </c>
      <c r="N45" s="5">
        <v>0.20270270270270271</v>
      </c>
      <c r="O45" s="1"/>
      <c r="Q45" s="20">
        <f t="shared" si="3"/>
        <v>78</v>
      </c>
      <c r="S45" s="20">
        <f t="shared" si="4"/>
        <v>498</v>
      </c>
      <c r="U45" s="5">
        <f t="shared" si="5"/>
        <v>0.15662650602409639</v>
      </c>
    </row>
    <row r="46" spans="1:21">
      <c r="A46" s="7">
        <v>515</v>
      </c>
      <c r="B46" s="8" t="s">
        <v>18</v>
      </c>
      <c r="C46" s="20">
        <v>23</v>
      </c>
      <c r="E46" s="20">
        <v>158</v>
      </c>
      <c r="G46" s="5">
        <v>0.14556962025316456</v>
      </c>
      <c r="J46" s="20">
        <v>10</v>
      </c>
      <c r="L46" s="20">
        <v>291</v>
      </c>
      <c r="N46" s="5">
        <v>3.4364261168384883E-2</v>
      </c>
      <c r="O46" s="1"/>
      <c r="Q46" s="20">
        <f t="shared" si="3"/>
        <v>33</v>
      </c>
      <c r="S46" s="20">
        <f t="shared" si="4"/>
        <v>449</v>
      </c>
      <c r="U46" s="5">
        <f t="shared" si="5"/>
        <v>7.3496659242761692E-2</v>
      </c>
    </row>
    <row r="47" spans="1:21">
      <c r="A47" s="7">
        <v>521</v>
      </c>
      <c r="B47" s="8" t="s">
        <v>24</v>
      </c>
      <c r="C47" s="20">
        <v>79</v>
      </c>
      <c r="E47" s="20">
        <v>347</v>
      </c>
      <c r="G47" s="5">
        <v>0.2276657060518732</v>
      </c>
      <c r="J47" s="20">
        <v>56</v>
      </c>
      <c r="L47" s="20">
        <v>283</v>
      </c>
      <c r="N47" s="5">
        <v>0.19787985865724381</v>
      </c>
      <c r="O47" s="1"/>
      <c r="Q47" s="20">
        <f t="shared" si="3"/>
        <v>135</v>
      </c>
      <c r="S47" s="20">
        <f t="shared" si="4"/>
        <v>630</v>
      </c>
      <c r="U47" s="5">
        <f t="shared" si="5"/>
        <v>0.21428571428571427</v>
      </c>
    </row>
    <row r="48" spans="1:21">
      <c r="A48" s="7">
        <v>537</v>
      </c>
      <c r="B48" s="8" t="s">
        <v>39</v>
      </c>
      <c r="C48" s="20">
        <v>47</v>
      </c>
      <c r="E48" s="20">
        <v>183</v>
      </c>
      <c r="G48" s="5">
        <v>0.25683060109289618</v>
      </c>
      <c r="J48" s="20">
        <v>32</v>
      </c>
      <c r="L48" s="20">
        <v>192</v>
      </c>
      <c r="N48" s="5">
        <v>0.16666666666666666</v>
      </c>
      <c r="O48" s="1"/>
      <c r="Q48" s="20">
        <f t="shared" si="3"/>
        <v>79</v>
      </c>
      <c r="S48" s="20">
        <f t="shared" si="4"/>
        <v>375</v>
      </c>
      <c r="U48" s="5">
        <f t="shared" si="5"/>
        <v>0.21066666666666667</v>
      </c>
    </row>
    <row r="49" spans="1:21">
      <c r="A49" s="7">
        <v>511</v>
      </c>
      <c r="B49" s="8" t="s">
        <v>14</v>
      </c>
      <c r="C49" s="20">
        <v>53</v>
      </c>
      <c r="E49" s="20">
        <v>371</v>
      </c>
      <c r="G49" s="5">
        <v>0.14285714285714285</v>
      </c>
      <c r="J49" s="20">
        <v>49</v>
      </c>
      <c r="L49" s="20">
        <v>561</v>
      </c>
      <c r="N49" s="5">
        <v>8.7344028520499106E-2</v>
      </c>
      <c r="O49" s="1"/>
      <c r="Q49" s="20">
        <f t="shared" si="3"/>
        <v>102</v>
      </c>
      <c r="S49" s="20">
        <f t="shared" si="4"/>
        <v>932</v>
      </c>
      <c r="U49" s="5">
        <f t="shared" si="5"/>
        <v>0.10944206008583691</v>
      </c>
    </row>
    <row r="50" spans="1:21">
      <c r="A50" s="7">
        <v>518</v>
      </c>
      <c r="B50" s="8" t="s">
        <v>21</v>
      </c>
      <c r="C50" s="20">
        <v>13</v>
      </c>
      <c r="E50" s="20">
        <v>80</v>
      </c>
      <c r="G50" s="5">
        <v>0.16250000000000001</v>
      </c>
      <c r="J50" s="20">
        <v>36</v>
      </c>
      <c r="L50" s="20">
        <v>214</v>
      </c>
      <c r="N50" s="5">
        <v>0.16822429906542055</v>
      </c>
      <c r="O50" s="1"/>
      <c r="Q50" s="20">
        <f t="shared" si="3"/>
        <v>49</v>
      </c>
      <c r="S50" s="20">
        <f t="shared" si="4"/>
        <v>294</v>
      </c>
      <c r="U50" s="5">
        <f t="shared" si="5"/>
        <v>0.16666666666666666</v>
      </c>
    </row>
    <row r="51" spans="1:21">
      <c r="A51" s="7">
        <v>506</v>
      </c>
      <c r="B51" s="8" t="s">
        <v>10</v>
      </c>
      <c r="C51" s="20">
        <v>21</v>
      </c>
      <c r="E51" s="20">
        <v>250</v>
      </c>
      <c r="G51" s="5">
        <v>8.4000000000000005E-2</v>
      </c>
      <c r="J51" s="20">
        <v>44</v>
      </c>
      <c r="L51" s="20">
        <v>319</v>
      </c>
      <c r="N51" s="5">
        <v>0.13793103448275862</v>
      </c>
      <c r="O51" s="1"/>
      <c r="Q51" s="20">
        <f t="shared" si="3"/>
        <v>65</v>
      </c>
      <c r="S51" s="20">
        <f t="shared" si="4"/>
        <v>569</v>
      </c>
      <c r="U51" s="5">
        <f t="shared" si="5"/>
        <v>0.11423550087873462</v>
      </c>
    </row>
    <row r="52" spans="1:21">
      <c r="A52" s="7">
        <v>531</v>
      </c>
      <c r="B52" s="8" t="s">
        <v>33</v>
      </c>
      <c r="C52" s="20">
        <v>17</v>
      </c>
      <c r="E52" s="20">
        <v>56</v>
      </c>
      <c r="G52" s="5">
        <v>0.30357142857142855</v>
      </c>
      <c r="J52" s="20">
        <v>9</v>
      </c>
      <c r="L52" s="20">
        <v>254</v>
      </c>
      <c r="N52" s="5">
        <v>3.5433070866141732E-2</v>
      </c>
      <c r="O52" s="1"/>
      <c r="Q52" s="20">
        <f t="shared" si="3"/>
        <v>26</v>
      </c>
      <c r="S52" s="20">
        <f t="shared" si="4"/>
        <v>310</v>
      </c>
      <c r="U52" s="5">
        <f t="shared" si="5"/>
        <v>8.387096774193549E-2</v>
      </c>
    </row>
    <row r="53" spans="1:21">
      <c r="A53" s="7">
        <v>510</v>
      </c>
      <c r="B53" s="8" t="s">
        <v>13</v>
      </c>
      <c r="C53" s="20">
        <v>36</v>
      </c>
      <c r="E53" s="20">
        <v>83</v>
      </c>
      <c r="G53" s="5">
        <v>0.43373493975903615</v>
      </c>
      <c r="J53" s="20">
        <v>31</v>
      </c>
      <c r="L53" s="20">
        <v>616</v>
      </c>
      <c r="N53" s="5">
        <v>5.0324675324675328E-2</v>
      </c>
      <c r="O53" s="1"/>
      <c r="Q53" s="20">
        <f t="shared" si="3"/>
        <v>67</v>
      </c>
      <c r="S53" s="20">
        <f t="shared" si="4"/>
        <v>699</v>
      </c>
      <c r="U53" s="5">
        <f t="shared" si="5"/>
        <v>9.5851216022889846E-2</v>
      </c>
    </row>
    <row r="54" spans="1:21">
      <c r="A54" s="7">
        <v>533</v>
      </c>
      <c r="B54" s="8" t="s">
        <v>35</v>
      </c>
      <c r="C54" s="20">
        <v>62</v>
      </c>
      <c r="E54" s="20">
        <v>192</v>
      </c>
      <c r="G54" s="5">
        <v>0.32291666666666669</v>
      </c>
      <c r="J54" s="20">
        <v>14</v>
      </c>
      <c r="L54" s="20">
        <v>121</v>
      </c>
      <c r="N54" s="5">
        <v>0.11570247933884298</v>
      </c>
      <c r="O54" s="1"/>
      <c r="Q54" s="20">
        <f t="shared" si="3"/>
        <v>76</v>
      </c>
      <c r="S54" s="20">
        <f t="shared" si="4"/>
        <v>313</v>
      </c>
      <c r="U54" s="5">
        <f t="shared" si="5"/>
        <v>0.24281150159744408</v>
      </c>
    </row>
    <row r="55" spans="1:21">
      <c r="A55" s="7">
        <v>522</v>
      </c>
      <c r="B55" s="8" t="s">
        <v>25</v>
      </c>
      <c r="C55" s="20">
        <v>63</v>
      </c>
      <c r="E55" s="20">
        <v>951</v>
      </c>
      <c r="G55" s="5">
        <v>6.6246056782334389E-2</v>
      </c>
      <c r="J55" s="20">
        <v>161</v>
      </c>
      <c r="L55" s="20">
        <v>876</v>
      </c>
      <c r="N55" s="5">
        <v>0.18378995433789955</v>
      </c>
      <c r="O55" s="1"/>
      <c r="Q55" s="20">
        <f t="shared" si="3"/>
        <v>224</v>
      </c>
      <c r="S55" s="20">
        <f t="shared" si="4"/>
        <v>1827</v>
      </c>
      <c r="U55" s="5">
        <f t="shared" si="5"/>
        <v>0.12260536398467432</v>
      </c>
    </row>
    <row r="56" spans="1:21">
      <c r="A56" s="7">
        <v>534</v>
      </c>
      <c r="B56" s="8" t="s">
        <v>36</v>
      </c>
      <c r="C56" s="20">
        <v>3</v>
      </c>
      <c r="E56" s="20">
        <v>79</v>
      </c>
      <c r="G56" s="5">
        <v>3.7974683544303799E-2</v>
      </c>
      <c r="J56" s="20">
        <v>9</v>
      </c>
      <c r="L56" s="20">
        <v>50</v>
      </c>
      <c r="N56" s="5">
        <v>0.18</v>
      </c>
      <c r="O56" s="1"/>
      <c r="Q56" s="20">
        <f t="shared" si="3"/>
        <v>12</v>
      </c>
      <c r="S56" s="20">
        <f t="shared" si="4"/>
        <v>129</v>
      </c>
      <c r="U56" s="5">
        <f t="shared" si="5"/>
        <v>9.3023255813953487E-2</v>
      </c>
    </row>
    <row r="57" spans="1:21">
      <c r="A57" s="7">
        <v>504</v>
      </c>
      <c r="B57" s="8" t="s">
        <v>8</v>
      </c>
      <c r="C57" s="20">
        <v>40</v>
      </c>
      <c r="E57" s="20">
        <v>191</v>
      </c>
      <c r="G57" s="5">
        <v>0.20942408376963351</v>
      </c>
      <c r="J57" s="20">
        <v>58</v>
      </c>
      <c r="L57" s="20">
        <v>399</v>
      </c>
      <c r="N57" s="5">
        <v>0.14536340852130325</v>
      </c>
      <c r="O57" s="1"/>
      <c r="Q57" s="20">
        <f t="shared" si="3"/>
        <v>98</v>
      </c>
      <c r="S57" s="20">
        <f t="shared" si="4"/>
        <v>590</v>
      </c>
      <c r="U57" s="5">
        <f t="shared" si="5"/>
        <v>0.16610169491525423</v>
      </c>
    </row>
    <row r="58" spans="1:21">
      <c r="A58" s="7">
        <v>516</v>
      </c>
      <c r="B58" s="8" t="s">
        <v>19</v>
      </c>
      <c r="C58" s="20">
        <v>35</v>
      </c>
      <c r="E58" s="20">
        <v>157</v>
      </c>
      <c r="G58" s="5">
        <v>0.22292993630573249</v>
      </c>
      <c r="J58" s="20">
        <v>12</v>
      </c>
      <c r="L58" s="20">
        <v>395</v>
      </c>
      <c r="N58" s="5">
        <v>3.0379746835443037E-2</v>
      </c>
      <c r="O58" s="1"/>
      <c r="Q58" s="20">
        <f t="shared" si="3"/>
        <v>47</v>
      </c>
      <c r="S58" s="20">
        <f t="shared" si="4"/>
        <v>552</v>
      </c>
      <c r="U58" s="5">
        <f t="shared" si="5"/>
        <v>8.5144927536231887E-2</v>
      </c>
    </row>
    <row r="59" spans="1:21">
      <c r="A59" s="7">
        <v>539</v>
      </c>
      <c r="B59" s="8" t="s">
        <v>40</v>
      </c>
      <c r="C59" s="21">
        <v>16</v>
      </c>
      <c r="D59" s="15"/>
      <c r="E59" s="21">
        <v>98</v>
      </c>
      <c r="F59" s="15"/>
      <c r="G59" s="16">
        <v>0.16326530612244897</v>
      </c>
      <c r="H59" s="15"/>
      <c r="I59" s="15"/>
      <c r="J59" s="21">
        <v>26</v>
      </c>
      <c r="K59" s="15"/>
      <c r="L59" s="21">
        <v>206</v>
      </c>
      <c r="M59" s="15"/>
      <c r="N59" s="16">
        <v>0.12621359223300971</v>
      </c>
      <c r="O59" s="17"/>
      <c r="P59" s="15"/>
      <c r="Q59" s="21">
        <f t="shared" si="3"/>
        <v>42</v>
      </c>
      <c r="R59" s="15"/>
      <c r="S59" s="21">
        <f t="shared" si="4"/>
        <v>304</v>
      </c>
      <c r="T59" s="15"/>
      <c r="U59" s="16">
        <f t="shared" si="5"/>
        <v>0.13815789473684212</v>
      </c>
    </row>
    <row r="60" spans="1:21">
      <c r="A60" s="8"/>
      <c r="B60" s="8"/>
      <c r="O60" s="1"/>
    </row>
    <row r="61" spans="1:21">
      <c r="A61" s="8" t="s">
        <v>47</v>
      </c>
      <c r="B61" s="8" t="s">
        <v>60</v>
      </c>
      <c r="C61" s="20">
        <v>2437</v>
      </c>
      <c r="E61" s="20">
        <v>13033</v>
      </c>
      <c r="G61" s="5">
        <v>0.18698687945983272</v>
      </c>
      <c r="J61" s="20">
        <v>2142</v>
      </c>
      <c r="L61" s="20">
        <v>16190</v>
      </c>
      <c r="N61" s="5">
        <v>0.13230389129092032</v>
      </c>
      <c r="O61" s="1"/>
      <c r="Q61" s="20">
        <f t="shared" ref="Q61" si="6">SUM(C61,J61)</f>
        <v>4579</v>
      </c>
      <c r="S61" s="20">
        <f t="shared" ref="S61" si="7">SUM(E61,L61)</f>
        <v>29223</v>
      </c>
      <c r="U61" s="5">
        <f t="shared" ref="U61" si="8">Q61/S61</f>
        <v>0.15669164699038429</v>
      </c>
    </row>
    <row r="62" spans="1:21">
      <c r="A62" s="8"/>
      <c r="B62" s="8"/>
    </row>
    <row r="63" spans="1:21">
      <c r="A63" s="9" t="s">
        <v>61</v>
      </c>
      <c r="B63" s="8"/>
    </row>
  </sheetData>
  <printOptions horizontalCentered="1"/>
  <pageMargins left="0.45" right="0.45" top="0.5" bottom="0.5" header="0.3" footer="0.3"/>
  <pageSetup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Grand Total</vt:lpstr>
      <vt:lpstr>Female</vt:lpstr>
      <vt:lpstr>Male</vt:lpstr>
      <vt:lpstr>Combined by Gender 2007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2010-05-04T14:40:58Z</cp:lastPrinted>
  <dcterms:created xsi:type="dcterms:W3CDTF">2010-04-05T20:09:56Z</dcterms:created>
  <dcterms:modified xsi:type="dcterms:W3CDTF">2010-05-04T20:31:58Z</dcterms:modified>
</cp:coreProperties>
</file>